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Математика и информатика" sheetId="1" r:id="rId1"/>
  </sheets>
  <definedNames>
    <definedName name="_xlnm.Print_Area" localSheetId="0">'Математика и информатика'!$A$2:$AU$45</definedName>
  </definedNames>
  <calcPr fullCalcOnLoad="1"/>
</workbook>
</file>

<file path=xl/sharedStrings.xml><?xml version="1.0" encoding="utf-8"?>
<sst xmlns="http://schemas.openxmlformats.org/spreadsheetml/2006/main" count="212" uniqueCount="108">
  <si>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</si>
  <si>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</si>
  <si>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</si>
  <si>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</si>
  <si>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</si>
  <si>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</si>
  <si>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</si>
  <si>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</si>
  <si>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</si>
  <si>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</si>
  <si>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</si>
  <si>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</si>
  <si>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</si>
  <si>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</si>
  <si>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</si>
  <si>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</si>
  <si>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</si>
  <si>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</si>
  <si>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</si>
  <si>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</si>
  <si>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 xml:space="preserve"> </t>
  </si>
  <si>
    <t>TO</t>
  </si>
  <si>
    <t>Сам  Работа</t>
  </si>
  <si>
    <t>5 ECTS кр</t>
  </si>
  <si>
    <t>6 ECTS кр</t>
  </si>
  <si>
    <t>Обектно-ориентирано програмиране</t>
  </si>
  <si>
    <t>Дискретна математика</t>
  </si>
  <si>
    <t>Увод в програмирането</t>
  </si>
  <si>
    <t>Линейна алгебра</t>
  </si>
  <si>
    <t>Алгебра</t>
  </si>
  <si>
    <t xml:space="preserve">1 ECTS </t>
  </si>
  <si>
    <t>Дисциплина 9</t>
  </si>
  <si>
    <t>6 ECTS кз</t>
  </si>
  <si>
    <t>Компютърни архитектури</t>
  </si>
  <si>
    <t>5 ECTS кз</t>
  </si>
  <si>
    <t>Педагогическа психология</t>
  </si>
  <si>
    <t>Бази от данни</t>
  </si>
  <si>
    <t>Операционни системи</t>
  </si>
  <si>
    <t>Компютърна графика и обработка на изображения</t>
  </si>
  <si>
    <t>Вероятности и статистика</t>
  </si>
  <si>
    <t>Училищен курс по алгебра</t>
  </si>
  <si>
    <t>6 ECTS р</t>
  </si>
  <si>
    <t>Педагогика</t>
  </si>
  <si>
    <t>Училищен курс по ИИТ</t>
  </si>
  <si>
    <t>Училищен курс по геометрия</t>
  </si>
  <si>
    <t>Теория на числата</t>
  </si>
  <si>
    <t>Методика на обучението по ИИТ</t>
  </si>
  <si>
    <t>К</t>
  </si>
  <si>
    <t>Текуща педагогическа практика по математика</t>
  </si>
  <si>
    <t>Текуща педагогическа практика по ИИТ</t>
  </si>
  <si>
    <t>Компютърни мрежи и комуникации</t>
  </si>
  <si>
    <t xml:space="preserve">5 ECTS </t>
  </si>
  <si>
    <t xml:space="preserve">4 ECTS </t>
  </si>
  <si>
    <t>ДИ</t>
  </si>
  <si>
    <t>С8-1</t>
  </si>
  <si>
    <t>8 ECTS кз</t>
  </si>
  <si>
    <t>к</t>
  </si>
  <si>
    <t>Математика и информатика - редовно обучение</t>
  </si>
  <si>
    <t>Английски език II</t>
  </si>
  <si>
    <t>Математически софтуер</t>
  </si>
  <si>
    <t>3 ECTS р</t>
  </si>
  <si>
    <t>Структури от данни
и програмиране</t>
  </si>
  <si>
    <t>Визуално програмиране в офис среда</t>
  </si>
  <si>
    <t>Училищен курс по математически анализ</t>
  </si>
  <si>
    <t>Компонентно ориентирано програмиране</t>
  </si>
  <si>
    <t>Обикновени Диференциални Уравнения</t>
  </si>
  <si>
    <t>Хоспитиране по математика</t>
  </si>
  <si>
    <t xml:space="preserve">2 ECTS </t>
  </si>
  <si>
    <t>Хоспитиране по информатика</t>
  </si>
  <si>
    <t>Мултимедиийни системи и WEB дизайн</t>
  </si>
  <si>
    <t>7 ECTS кз</t>
  </si>
  <si>
    <t>Аудиовизуални и информационни технологии в обучението</t>
  </si>
  <si>
    <t>3 ECTS  кз</t>
  </si>
  <si>
    <t>Самоподготовка за дипломиране</t>
  </si>
  <si>
    <t xml:space="preserve">1  ECTS </t>
  </si>
  <si>
    <t>Английски език I</t>
  </si>
  <si>
    <t>Математически анализ 2</t>
  </si>
  <si>
    <t>Геометрия 2</t>
  </si>
  <si>
    <t>Геометрия 3</t>
  </si>
  <si>
    <t>Геометрия 1</t>
  </si>
  <si>
    <t>Методика на обучението по математика</t>
  </si>
  <si>
    <t>Конкурсни задачи по математика/Извънкласна работа по математика</t>
  </si>
  <si>
    <t>Числени методи/
Математическо оптимиране</t>
  </si>
  <si>
    <t>Училищно законодателство/ Администрация и икономика на обарзованието/ Педагогическа социология/ Педагогическа етика</t>
  </si>
  <si>
    <t>Писмен държавен изпит по математика 
и 
Писмен държавен изпит по информатика и информационни технологии</t>
  </si>
  <si>
    <t>Дипломна работа по математика
и 
Писмен държавен изпит по информатика и информационни технологии</t>
  </si>
  <si>
    <t>Дипломна работа по 
информатика и информационни технологии
и
Писмен държавен изпит по математика</t>
  </si>
  <si>
    <t>Дисциплина 8</t>
  </si>
  <si>
    <t>Дисциплина 10</t>
  </si>
  <si>
    <t>Дисциплина 11</t>
  </si>
  <si>
    <t xml:space="preserve">6 ECTS </t>
  </si>
  <si>
    <t>Визуална среда за програмиране (DELPHI)/ Визуална среда за програмиране (VC++)/ Издателски системи</t>
  </si>
  <si>
    <t>Конкурсни задачи по информатика/ Компютърно моделиране/ Извънкласна работа по информатика</t>
  </si>
  <si>
    <t>Стажантска педагогическа практика по математика</t>
  </si>
  <si>
    <t>Стажантска педагогическа практика по информатика</t>
  </si>
  <si>
    <t>Училищна хигиена и здравно възпитание/ Психол.на общуването/ Педаг. диагностика/ Проблеми на девиантното поведение</t>
  </si>
  <si>
    <t xml:space="preserve">2  ECTS </t>
  </si>
  <si>
    <t>Държавен практико-приложен изпит</t>
  </si>
  <si>
    <t xml:space="preserve">8  ECTS </t>
  </si>
  <si>
    <t>Легенда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</si>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</sst>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5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i/>
      <u val="single"/>
      <sz val="12"/>
      <name val="Arial Cyr"/>
      <family val="2"/>
    </font>
    <font>
      <b/>
      <i/>
      <u val="single"/>
      <sz val="13"/>
      <name val="Arial"/>
      <family val="2"/>
    </font>
    <font>
      <sz val="10"/>
      <color indexed="10"/>
      <name val="Arial"/>
      <family val="2"/>
    </font>
    <font>
      <sz val="12"/>
      <color indexed="10"/>
      <name val="Arial Cyr"/>
      <family val="2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i/>
      <u val="single"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name val="Arial Cyr"/>
      <family val="2"/>
    </font>
    <font>
      <b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2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4" borderId="11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Continuous" vertical="center" wrapText="1"/>
    </xf>
    <xf numFmtId="0" fontId="22" fillId="36" borderId="0" xfId="0" applyFont="1" applyFill="1" applyBorder="1" applyAlignment="1">
      <alignment horizontal="centerContinuous" vertical="center" wrapText="1"/>
    </xf>
    <xf numFmtId="0" fontId="22" fillId="36" borderId="12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6" fillId="35" borderId="18" xfId="0" applyFont="1" applyFill="1" applyBorder="1" applyAlignment="1">
      <alignment horizontal="center" vertical="top" wrapText="1"/>
    </xf>
    <xf numFmtId="0" fontId="9" fillId="35" borderId="0" xfId="0" applyFont="1" applyFill="1" applyAlignment="1">
      <alignment horizontal="center"/>
    </xf>
    <xf numFmtId="0" fontId="6" fillId="35" borderId="20" xfId="0" applyFont="1" applyFill="1" applyBorder="1" applyAlignment="1" quotePrefix="1">
      <alignment horizontal="center" vertical="top" wrapText="1"/>
    </xf>
    <xf numFmtId="0" fontId="6" fillId="35" borderId="0" xfId="0" applyFont="1" applyFill="1" applyBorder="1" applyAlignment="1" quotePrefix="1">
      <alignment horizontal="center" vertical="top" wrapText="1"/>
    </xf>
    <xf numFmtId="0" fontId="12" fillId="35" borderId="20" xfId="0" applyFont="1" applyFill="1" applyBorder="1" applyAlignment="1" quotePrefix="1">
      <alignment horizontal="center" vertical="top" wrapText="1"/>
    </xf>
    <xf numFmtId="0" fontId="27" fillId="35" borderId="0" xfId="0" applyFont="1" applyFill="1" applyAlignment="1">
      <alignment vertical="top"/>
    </xf>
    <xf numFmtId="0" fontId="0" fillId="35" borderId="12" xfId="0" applyFont="1" applyFill="1" applyBorder="1" applyAlignment="1">
      <alignment/>
    </xf>
    <xf numFmtId="0" fontId="6" fillId="33" borderId="20" xfId="0" applyFont="1" applyFill="1" applyBorder="1" applyAlignment="1" quotePrefix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Continuous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4" fillId="33" borderId="0" xfId="0" applyFont="1" applyFill="1" applyBorder="1" applyAlignment="1">
      <alignment horizontal="centerContinuous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 wrapText="1"/>
    </xf>
    <xf numFmtId="0" fontId="33" fillId="0" borderId="0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27" fillId="35" borderId="20" xfId="0" applyFont="1" applyFill="1" applyBorder="1" applyAlignment="1">
      <alignment vertical="top"/>
    </xf>
    <xf numFmtId="0" fontId="27" fillId="35" borderId="21" xfId="0" applyFont="1" applyFill="1" applyBorder="1" applyAlignment="1">
      <alignment horizontal="center" vertical="top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9" fillId="35" borderId="17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 horizontal="center" vertical="top"/>
    </xf>
    <xf numFmtId="0" fontId="7" fillId="32" borderId="22" xfId="0" applyFont="1" applyFill="1" applyBorder="1" applyAlignment="1">
      <alignment horizontal="center" vertical="top" wrapText="1"/>
    </xf>
    <xf numFmtId="0" fontId="0" fillId="32" borderId="22" xfId="0" applyFill="1" applyBorder="1" applyAlignment="1">
      <alignment horizontal="center" vertical="top" wrapText="1"/>
    </xf>
    <xf numFmtId="0" fontId="9" fillId="32" borderId="0" xfId="0" applyFont="1" applyFill="1" applyAlignment="1">
      <alignment horizontal="center"/>
    </xf>
    <xf numFmtId="0" fontId="6" fillId="32" borderId="20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30" fillId="32" borderId="13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0" fontId="24" fillId="32" borderId="12" xfId="0" applyFont="1" applyFill="1" applyBorder="1" applyAlignment="1">
      <alignment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37" fillId="32" borderId="13" xfId="0" applyFont="1" applyFill="1" applyBorder="1" applyAlignment="1">
      <alignment horizontal="center" vertical="center" wrapText="1"/>
    </xf>
    <xf numFmtId="0" fontId="37" fillId="32" borderId="0" xfId="0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Continuous" vertical="top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0" fillId="32" borderId="0" xfId="0" applyFont="1" applyFill="1" applyAlignment="1">
      <alignment/>
    </xf>
    <xf numFmtId="0" fontId="7" fillId="32" borderId="16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top" wrapText="1"/>
    </xf>
    <xf numFmtId="0" fontId="6" fillId="37" borderId="20" xfId="0" applyFont="1" applyFill="1" applyBorder="1" applyAlignment="1">
      <alignment horizontal="center" vertical="top" wrapText="1"/>
    </xf>
    <xf numFmtId="0" fontId="29" fillId="37" borderId="13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top" wrapText="1"/>
    </xf>
    <xf numFmtId="0" fontId="7" fillId="37" borderId="17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top" wrapText="1"/>
    </xf>
    <xf numFmtId="0" fontId="7" fillId="37" borderId="21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33" borderId="25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55" fillId="33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"/>
    </xf>
    <xf numFmtId="0" fontId="56" fillId="38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tabSelected="1" zoomScale="75" zoomScaleNormal="75" zoomScalePageLayoutView="0" workbookViewId="0" topLeftCell="A1">
      <selection activeCell="AF37" sqref="AF37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5" width="12.28125" style="25" customWidth="1"/>
    <col min="16" max="16" width="5.28125" style="25" customWidth="1"/>
    <col min="17" max="21" width="8.28125" style="25" customWidth="1"/>
    <col min="22" max="22" width="9.421875" style="25" customWidth="1"/>
    <col min="23" max="45" width="8.28125" style="25" customWidth="1"/>
    <col min="46" max="46" width="11.421875" style="25" bestFit="1" customWidth="1"/>
    <col min="47" max="47" width="17.00390625" style="25" bestFit="1" customWidth="1"/>
    <col min="48" max="48" width="9.421875" style="25" customWidth="1"/>
    <col min="49" max="16384" width="9.140625" style="25" customWidth="1"/>
  </cols>
  <sheetData>
    <row r="1" spans="2:45" ht="34.5" customHeight="1" thickBot="1">
      <c r="B1" s="158" t="s">
        <v>57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8" s="66" customFormat="1" ht="50.25" customHeight="1" thickBot="1">
      <c r="A2" s="63" t="s">
        <v>0</v>
      </c>
      <c r="B2" s="134" t="s">
        <v>1</v>
      </c>
      <c r="C2" s="135"/>
      <c r="D2" s="135"/>
      <c r="E2" s="136"/>
      <c r="F2" s="134" t="s">
        <v>2</v>
      </c>
      <c r="G2" s="135"/>
      <c r="H2" s="135"/>
      <c r="I2" s="136"/>
      <c r="J2" s="134" t="s">
        <v>3</v>
      </c>
      <c r="K2" s="135"/>
      <c r="L2" s="135"/>
      <c r="M2" s="136"/>
      <c r="N2" s="134" t="s">
        <v>4</v>
      </c>
      <c r="O2" s="135"/>
      <c r="P2" s="135"/>
      <c r="Q2" s="136"/>
      <c r="R2" s="131" t="s">
        <v>5</v>
      </c>
      <c r="S2" s="132"/>
      <c r="T2" s="132"/>
      <c r="U2" s="133"/>
      <c r="V2" s="134" t="s">
        <v>6</v>
      </c>
      <c r="W2" s="135"/>
      <c r="X2" s="135"/>
      <c r="Y2" s="136"/>
      <c r="Z2" s="131" t="s">
        <v>7</v>
      </c>
      <c r="AA2" s="132"/>
      <c r="AB2" s="132"/>
      <c r="AC2" s="133"/>
      <c r="AD2" s="131" t="s">
        <v>87</v>
      </c>
      <c r="AE2" s="132"/>
      <c r="AF2" s="132"/>
      <c r="AG2" s="133"/>
      <c r="AH2" s="131" t="s">
        <v>31</v>
      </c>
      <c r="AI2" s="132"/>
      <c r="AJ2" s="132"/>
      <c r="AK2" s="133"/>
      <c r="AL2" s="131" t="s">
        <v>88</v>
      </c>
      <c r="AM2" s="132"/>
      <c r="AN2" s="132"/>
      <c r="AO2" s="133"/>
      <c r="AP2" s="131" t="s">
        <v>89</v>
      </c>
      <c r="AQ2" s="132"/>
      <c r="AR2" s="132"/>
      <c r="AS2" s="133"/>
      <c r="AT2" s="120" t="s">
        <v>8</v>
      </c>
      <c r="AU2" s="64" t="s">
        <v>22</v>
      </c>
      <c r="AV2" s="65"/>
    </row>
    <row r="3" spans="1:48" s="20" customFormat="1" ht="16.5" customHeight="1" thickBot="1">
      <c r="A3" s="34"/>
      <c r="B3" s="79"/>
      <c r="C3" s="153" t="s">
        <v>55</v>
      </c>
      <c r="D3" s="154"/>
      <c r="E3" s="36" t="s">
        <v>9</v>
      </c>
      <c r="F3" s="79"/>
      <c r="G3" s="153" t="s">
        <v>41</v>
      </c>
      <c r="H3" s="154"/>
      <c r="I3" s="38" t="s">
        <v>9</v>
      </c>
      <c r="J3" s="78"/>
      <c r="K3" s="153" t="s">
        <v>41</v>
      </c>
      <c r="L3" s="154"/>
      <c r="M3" s="36" t="s">
        <v>9</v>
      </c>
      <c r="N3" s="35"/>
      <c r="O3" s="153" t="s">
        <v>41</v>
      </c>
      <c r="P3" s="154"/>
      <c r="Q3" s="36" t="s">
        <v>9</v>
      </c>
      <c r="R3" s="78"/>
      <c r="S3" s="153" t="s">
        <v>52</v>
      </c>
      <c r="T3" s="154"/>
      <c r="U3" s="36" t="s">
        <v>10</v>
      </c>
      <c r="V3" s="83"/>
      <c r="W3" s="146"/>
      <c r="X3" s="155"/>
      <c r="Y3" s="84"/>
      <c r="Z3" s="83"/>
      <c r="AA3" s="146"/>
      <c r="AB3" s="155"/>
      <c r="AC3" s="84"/>
      <c r="AD3" s="83"/>
      <c r="AE3" s="146"/>
      <c r="AF3" s="155"/>
      <c r="AG3" s="84"/>
      <c r="AH3" s="83"/>
      <c r="AI3" s="146"/>
      <c r="AJ3" s="155"/>
      <c r="AK3" s="84"/>
      <c r="AL3" s="122"/>
      <c r="AM3" s="122"/>
      <c r="AN3" s="122"/>
      <c r="AO3" s="122"/>
      <c r="AP3" s="39">
        <v>1988</v>
      </c>
      <c r="AQ3" s="157" t="s">
        <v>30</v>
      </c>
      <c r="AR3" s="154"/>
      <c r="AS3" s="40" t="s">
        <v>56</v>
      </c>
      <c r="AT3" s="41"/>
      <c r="AU3" s="21"/>
      <c r="AV3" s="22"/>
    </row>
    <row r="4" spans="1:48" s="66" customFormat="1" ht="69.75" customHeight="1" thickBot="1">
      <c r="A4" s="67" t="s">
        <v>11</v>
      </c>
      <c r="B4" s="150" t="s">
        <v>27</v>
      </c>
      <c r="C4" s="151"/>
      <c r="D4" s="151"/>
      <c r="E4" s="152"/>
      <c r="F4" s="150" t="s">
        <v>28</v>
      </c>
      <c r="G4" s="151"/>
      <c r="H4" s="151"/>
      <c r="I4" s="152"/>
      <c r="J4" s="150" t="s">
        <v>79</v>
      </c>
      <c r="K4" s="151"/>
      <c r="L4" s="151"/>
      <c r="M4" s="152"/>
      <c r="N4" s="147" t="s">
        <v>76</v>
      </c>
      <c r="O4" s="148"/>
      <c r="P4" s="148"/>
      <c r="Q4" s="149"/>
      <c r="R4" s="147" t="s">
        <v>75</v>
      </c>
      <c r="S4" s="148"/>
      <c r="T4" s="148"/>
      <c r="U4" s="149"/>
      <c r="V4" s="159"/>
      <c r="W4" s="160"/>
      <c r="X4" s="160"/>
      <c r="Y4" s="161"/>
      <c r="Z4" s="159"/>
      <c r="AA4" s="160"/>
      <c r="AB4" s="160"/>
      <c r="AC4" s="161"/>
      <c r="AD4" s="159"/>
      <c r="AE4" s="160"/>
      <c r="AF4" s="160"/>
      <c r="AG4" s="161"/>
      <c r="AH4" s="159"/>
      <c r="AI4" s="160"/>
      <c r="AJ4" s="160"/>
      <c r="AK4" s="161"/>
      <c r="AL4" s="86"/>
      <c r="AM4" s="86"/>
      <c r="AN4" s="86"/>
      <c r="AO4" s="86"/>
      <c r="AP4" s="68" t="s">
        <v>12</v>
      </c>
      <c r="AQ4" s="69"/>
      <c r="AR4" s="69"/>
      <c r="AS4" s="70"/>
      <c r="AT4" s="71"/>
      <c r="AU4" s="72"/>
      <c r="AV4" s="73"/>
    </row>
    <row r="5" spans="1:48" s="24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87"/>
      <c r="W5" s="88"/>
      <c r="X5" s="88"/>
      <c r="Y5" s="89"/>
      <c r="Z5" s="87"/>
      <c r="AA5" s="88"/>
      <c r="AB5" s="88"/>
      <c r="AC5" s="89"/>
      <c r="AD5" s="87"/>
      <c r="AE5" s="88"/>
      <c r="AF5" s="88"/>
      <c r="AG5" s="89"/>
      <c r="AH5" s="87"/>
      <c r="AI5" s="88"/>
      <c r="AJ5" s="88"/>
      <c r="AK5" s="89"/>
      <c r="AL5" s="88"/>
      <c r="AM5" s="88"/>
      <c r="AN5" s="88"/>
      <c r="AO5" s="88"/>
      <c r="AP5" s="9"/>
      <c r="AQ5" s="10"/>
      <c r="AR5" s="10"/>
      <c r="AS5" s="11"/>
      <c r="AT5" s="12"/>
      <c r="AU5" s="2"/>
      <c r="AV5" s="3"/>
    </row>
    <row r="6" spans="1:48" s="20" customFormat="1" ht="16.5" thickBot="1">
      <c r="A6" s="26"/>
      <c r="B6" s="27">
        <v>2</v>
      </c>
      <c r="C6" s="28">
        <v>0</v>
      </c>
      <c r="D6" s="28">
        <v>3</v>
      </c>
      <c r="E6" s="29">
        <v>20</v>
      </c>
      <c r="F6" s="27">
        <v>2</v>
      </c>
      <c r="G6" s="28">
        <v>2</v>
      </c>
      <c r="H6" s="28">
        <v>0</v>
      </c>
      <c r="I6" s="29">
        <v>10</v>
      </c>
      <c r="J6" s="27">
        <v>2</v>
      </c>
      <c r="K6" s="28">
        <v>2</v>
      </c>
      <c r="L6" s="28">
        <v>0</v>
      </c>
      <c r="M6" s="29">
        <v>10</v>
      </c>
      <c r="N6" s="27">
        <v>2</v>
      </c>
      <c r="O6" s="28">
        <v>2</v>
      </c>
      <c r="P6" s="28">
        <v>0</v>
      </c>
      <c r="Q6" s="29">
        <v>10</v>
      </c>
      <c r="R6" s="27">
        <v>0</v>
      </c>
      <c r="S6" s="28">
        <v>0</v>
      </c>
      <c r="T6" s="28">
        <v>3</v>
      </c>
      <c r="U6" s="29">
        <v>0</v>
      </c>
      <c r="V6" s="91"/>
      <c r="W6" s="92"/>
      <c r="X6" s="92"/>
      <c r="Y6" s="93"/>
      <c r="Z6" s="111"/>
      <c r="AA6" s="112"/>
      <c r="AB6" s="112"/>
      <c r="AC6" s="113"/>
      <c r="AD6" s="111"/>
      <c r="AE6" s="112"/>
      <c r="AF6" s="112"/>
      <c r="AG6" s="113"/>
      <c r="AH6" s="111"/>
      <c r="AI6" s="112"/>
      <c r="AJ6" s="112"/>
      <c r="AK6" s="113"/>
      <c r="AL6" s="112"/>
      <c r="AM6" s="112"/>
      <c r="AN6" s="112"/>
      <c r="AO6" s="112"/>
      <c r="AP6" s="30">
        <v>0</v>
      </c>
      <c r="AQ6" s="31">
        <v>0</v>
      </c>
      <c r="AR6" s="31">
        <v>2</v>
      </c>
      <c r="AS6" s="32">
        <v>0</v>
      </c>
      <c r="AT6" s="33">
        <f>B6+C6+D6+F6+G6+H6+J6+K6+L6+N6+O6+P6+R6+S6+T6+V6+W6+X6+Z6+AA6+AB6</f>
        <v>20</v>
      </c>
      <c r="AU6" s="18">
        <f>E6+I6+M6+Q6+U6+Y6+AC6</f>
        <v>50</v>
      </c>
      <c r="AV6" s="22"/>
    </row>
    <row r="7" spans="1:48" s="20" customFormat="1" ht="16.5" customHeight="1" thickBot="1">
      <c r="A7" s="34"/>
      <c r="B7" s="35"/>
      <c r="C7" s="153" t="s">
        <v>55</v>
      </c>
      <c r="D7" s="153"/>
      <c r="E7" s="36" t="s">
        <v>9</v>
      </c>
      <c r="F7" s="80"/>
      <c r="G7" s="153" t="s">
        <v>41</v>
      </c>
      <c r="H7" s="154"/>
      <c r="I7" s="43" t="s">
        <v>9</v>
      </c>
      <c r="J7" s="78"/>
      <c r="K7" s="153" t="s">
        <v>41</v>
      </c>
      <c r="L7" s="154"/>
      <c r="M7" s="36" t="s">
        <v>9</v>
      </c>
      <c r="N7" s="78"/>
      <c r="O7" s="153" t="s">
        <v>41</v>
      </c>
      <c r="P7" s="154"/>
      <c r="Q7" s="36" t="s">
        <v>9</v>
      </c>
      <c r="R7" s="78"/>
      <c r="S7" s="153" t="s">
        <v>52</v>
      </c>
      <c r="T7" s="154"/>
      <c r="U7" s="36" t="s">
        <v>10</v>
      </c>
      <c r="V7" s="83"/>
      <c r="W7" s="146"/>
      <c r="X7" s="155"/>
      <c r="Y7" s="84"/>
      <c r="Z7" s="83"/>
      <c r="AA7" s="146"/>
      <c r="AB7" s="155"/>
      <c r="AC7" s="84"/>
      <c r="AD7" s="83"/>
      <c r="AE7" s="146"/>
      <c r="AF7" s="155"/>
      <c r="AG7" s="84"/>
      <c r="AH7" s="83"/>
      <c r="AI7" s="146"/>
      <c r="AJ7" s="155"/>
      <c r="AK7" s="84"/>
      <c r="AL7" s="122"/>
      <c r="AM7" s="122"/>
      <c r="AN7" s="122"/>
      <c r="AO7" s="122"/>
      <c r="AP7" s="39">
        <v>1988</v>
      </c>
      <c r="AQ7" s="157" t="s">
        <v>30</v>
      </c>
      <c r="AR7" s="154"/>
      <c r="AS7" s="40" t="s">
        <v>56</v>
      </c>
      <c r="AT7" s="23"/>
      <c r="AU7" s="21"/>
      <c r="AV7" s="22"/>
    </row>
    <row r="8" spans="1:48" s="66" customFormat="1" ht="96.75" customHeight="1" thickBot="1">
      <c r="A8" s="67" t="s">
        <v>13</v>
      </c>
      <c r="B8" s="150" t="s">
        <v>25</v>
      </c>
      <c r="C8" s="151"/>
      <c r="D8" s="151"/>
      <c r="E8" s="152"/>
      <c r="F8" s="150" t="s">
        <v>26</v>
      </c>
      <c r="G8" s="151"/>
      <c r="H8" s="151"/>
      <c r="I8" s="152"/>
      <c r="J8" s="150" t="s">
        <v>29</v>
      </c>
      <c r="K8" s="151"/>
      <c r="L8" s="151"/>
      <c r="M8" s="152"/>
      <c r="N8" s="150" t="s">
        <v>77</v>
      </c>
      <c r="O8" s="151"/>
      <c r="P8" s="151"/>
      <c r="Q8" s="152"/>
      <c r="R8" s="147" t="s">
        <v>58</v>
      </c>
      <c r="S8" s="148"/>
      <c r="T8" s="148"/>
      <c r="U8" s="149"/>
      <c r="V8" s="159"/>
      <c r="W8" s="160"/>
      <c r="X8" s="160"/>
      <c r="Y8" s="161"/>
      <c r="Z8" s="159"/>
      <c r="AA8" s="160"/>
      <c r="AB8" s="160"/>
      <c r="AC8" s="161"/>
      <c r="AD8" s="159"/>
      <c r="AE8" s="160"/>
      <c r="AF8" s="160"/>
      <c r="AG8" s="161"/>
      <c r="AH8" s="159"/>
      <c r="AI8" s="160"/>
      <c r="AJ8" s="160"/>
      <c r="AK8" s="161"/>
      <c r="AL8" s="86"/>
      <c r="AM8" s="86"/>
      <c r="AN8" s="86"/>
      <c r="AO8" s="86"/>
      <c r="AP8" s="68" t="s">
        <v>12</v>
      </c>
      <c r="AQ8" s="69"/>
      <c r="AR8" s="69"/>
      <c r="AS8" s="70"/>
      <c r="AT8" s="74"/>
      <c r="AU8" s="72"/>
      <c r="AV8" s="73"/>
    </row>
    <row r="9" spans="1:48" s="24" customFormat="1" ht="13.5" thickBot="1">
      <c r="A9" s="4"/>
      <c r="B9" s="7"/>
      <c r="C9" s="5"/>
      <c r="D9" s="5"/>
      <c r="E9" s="6"/>
      <c r="F9" s="16" t="s">
        <v>14</v>
      </c>
      <c r="G9" s="14"/>
      <c r="H9" s="14"/>
      <c r="I9" s="15"/>
      <c r="J9" s="7"/>
      <c r="K9" s="5"/>
      <c r="L9" s="5"/>
      <c r="M9" s="6"/>
      <c r="N9" s="7"/>
      <c r="O9" s="5"/>
      <c r="P9" s="5"/>
      <c r="Q9" s="6"/>
      <c r="R9" s="7"/>
      <c r="S9" s="5"/>
      <c r="T9" s="5"/>
      <c r="U9" s="6"/>
      <c r="V9" s="87"/>
      <c r="W9" s="88"/>
      <c r="X9" s="88"/>
      <c r="Y9" s="89"/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8"/>
      <c r="AM9" s="88"/>
      <c r="AN9" s="88"/>
      <c r="AO9" s="88"/>
      <c r="AP9" s="9"/>
      <c r="AQ9" s="10"/>
      <c r="AR9" s="10"/>
      <c r="AS9" s="11"/>
      <c r="AT9" s="12"/>
      <c r="AU9" s="2"/>
      <c r="AV9" s="3"/>
    </row>
    <row r="10" spans="1:48" s="20" customFormat="1" ht="16.5" thickBot="1">
      <c r="A10" s="26"/>
      <c r="B10" s="27">
        <v>2</v>
      </c>
      <c r="C10" s="28">
        <v>0</v>
      </c>
      <c r="D10" s="28">
        <v>3</v>
      </c>
      <c r="E10" s="29">
        <v>20</v>
      </c>
      <c r="F10" s="44">
        <v>2</v>
      </c>
      <c r="G10" s="45">
        <v>0</v>
      </c>
      <c r="H10" s="45">
        <v>2</v>
      </c>
      <c r="I10" s="46">
        <v>10</v>
      </c>
      <c r="J10" s="27">
        <v>2</v>
      </c>
      <c r="K10" s="28">
        <v>2</v>
      </c>
      <c r="L10" s="28">
        <v>0</v>
      </c>
      <c r="M10" s="29">
        <v>10</v>
      </c>
      <c r="N10" s="27">
        <v>2</v>
      </c>
      <c r="O10" s="28">
        <v>2</v>
      </c>
      <c r="P10" s="28">
        <v>0</v>
      </c>
      <c r="Q10" s="29">
        <v>10</v>
      </c>
      <c r="R10" s="27">
        <v>0</v>
      </c>
      <c r="S10" s="28">
        <v>0</v>
      </c>
      <c r="T10" s="28">
        <v>3</v>
      </c>
      <c r="U10" s="29">
        <v>0</v>
      </c>
      <c r="V10" s="91"/>
      <c r="W10" s="92"/>
      <c r="X10" s="92"/>
      <c r="Y10" s="93"/>
      <c r="Z10" s="111"/>
      <c r="AA10" s="112"/>
      <c r="AB10" s="112"/>
      <c r="AC10" s="113"/>
      <c r="AD10" s="111"/>
      <c r="AE10" s="112"/>
      <c r="AF10" s="112"/>
      <c r="AG10" s="113"/>
      <c r="AH10" s="111"/>
      <c r="AI10" s="112"/>
      <c r="AJ10" s="112"/>
      <c r="AK10" s="113"/>
      <c r="AL10" s="112"/>
      <c r="AM10" s="112"/>
      <c r="AN10" s="112"/>
      <c r="AO10" s="112"/>
      <c r="AP10" s="30">
        <v>0</v>
      </c>
      <c r="AQ10" s="31">
        <v>0</v>
      </c>
      <c r="AR10" s="31">
        <v>2</v>
      </c>
      <c r="AS10" s="32">
        <v>0</v>
      </c>
      <c r="AT10" s="33">
        <f>B10+C10+D10+F10+G10+H10+J10+K10+L10+N10+O10+P10+R10+S10+T10+V10+W10+X10+Z10+AA10+AB10</f>
        <v>20</v>
      </c>
      <c r="AU10" s="18">
        <f>E10+I10+M10+Q10+U10+Y10+AC10</f>
        <v>50</v>
      </c>
      <c r="AV10" s="22"/>
    </row>
    <row r="11" spans="1:48" s="20" customFormat="1" ht="16.5" customHeight="1" thickBot="1">
      <c r="A11" s="34"/>
      <c r="B11" s="37"/>
      <c r="C11" s="153" t="s">
        <v>55</v>
      </c>
      <c r="D11" s="154"/>
      <c r="E11" s="38" t="s">
        <v>9</v>
      </c>
      <c r="F11" s="35"/>
      <c r="G11" s="153" t="s">
        <v>51</v>
      </c>
      <c r="H11" s="156"/>
      <c r="I11" s="36" t="s">
        <v>10</v>
      </c>
      <c r="J11" s="78"/>
      <c r="K11" s="153" t="s">
        <v>41</v>
      </c>
      <c r="L11" s="154"/>
      <c r="M11" s="36" t="s">
        <v>9</v>
      </c>
      <c r="N11" s="37"/>
      <c r="O11" s="153" t="s">
        <v>60</v>
      </c>
      <c r="P11" s="154"/>
      <c r="Q11" s="38" t="s">
        <v>10</v>
      </c>
      <c r="R11" s="35"/>
      <c r="S11" s="153" t="s">
        <v>60</v>
      </c>
      <c r="T11" s="154"/>
      <c r="U11" s="36" t="s">
        <v>9</v>
      </c>
      <c r="V11" s="35"/>
      <c r="W11" s="153" t="s">
        <v>51</v>
      </c>
      <c r="X11" s="156"/>
      <c r="Y11" s="36" t="s">
        <v>9</v>
      </c>
      <c r="Z11" s="83"/>
      <c r="AA11" s="146"/>
      <c r="AB11" s="155"/>
      <c r="AC11" s="84"/>
      <c r="AD11" s="83"/>
      <c r="AE11" s="146"/>
      <c r="AF11" s="155"/>
      <c r="AG11" s="84"/>
      <c r="AH11" s="83"/>
      <c r="AI11" s="146"/>
      <c r="AJ11" s="155"/>
      <c r="AK11" s="84"/>
      <c r="AL11" s="122"/>
      <c r="AM11" s="122"/>
      <c r="AN11" s="122"/>
      <c r="AO11" s="122"/>
      <c r="AP11" s="39">
        <v>1988</v>
      </c>
      <c r="AQ11" s="157" t="s">
        <v>30</v>
      </c>
      <c r="AR11" s="154"/>
      <c r="AS11" s="40" t="s">
        <v>56</v>
      </c>
      <c r="AT11" s="23"/>
      <c r="AU11" s="21"/>
      <c r="AV11" s="22"/>
    </row>
    <row r="12" spans="1:48" s="66" customFormat="1" ht="69.75" customHeight="1" thickBot="1">
      <c r="A12" s="67" t="s">
        <v>15</v>
      </c>
      <c r="B12" s="150" t="s">
        <v>61</v>
      </c>
      <c r="C12" s="151"/>
      <c r="D12" s="151"/>
      <c r="E12" s="152"/>
      <c r="F12" s="150" t="s">
        <v>62</v>
      </c>
      <c r="G12" s="151"/>
      <c r="H12" s="151"/>
      <c r="I12" s="152"/>
      <c r="J12" s="150" t="s">
        <v>76</v>
      </c>
      <c r="K12" s="151"/>
      <c r="L12" s="151"/>
      <c r="M12" s="152"/>
      <c r="N12" s="150" t="s">
        <v>59</v>
      </c>
      <c r="O12" s="151"/>
      <c r="P12" s="151"/>
      <c r="Q12" s="152"/>
      <c r="R12" s="147" t="s">
        <v>78</v>
      </c>
      <c r="S12" s="148"/>
      <c r="T12" s="148"/>
      <c r="U12" s="149"/>
      <c r="V12" s="147" t="s">
        <v>37</v>
      </c>
      <c r="W12" s="148"/>
      <c r="X12" s="148"/>
      <c r="Y12" s="149"/>
      <c r="Z12" s="159"/>
      <c r="AA12" s="160"/>
      <c r="AB12" s="160"/>
      <c r="AC12" s="161"/>
      <c r="AD12" s="159"/>
      <c r="AE12" s="160"/>
      <c r="AF12" s="160"/>
      <c r="AG12" s="161"/>
      <c r="AH12" s="159"/>
      <c r="AI12" s="160"/>
      <c r="AJ12" s="160"/>
      <c r="AK12" s="161"/>
      <c r="AL12" s="86"/>
      <c r="AM12" s="86"/>
      <c r="AN12" s="86"/>
      <c r="AO12" s="86"/>
      <c r="AP12" s="68" t="s">
        <v>12</v>
      </c>
      <c r="AQ12" s="69"/>
      <c r="AR12" s="69"/>
      <c r="AS12" s="70"/>
      <c r="AT12" s="74"/>
      <c r="AU12" s="72"/>
      <c r="AV12" s="73"/>
    </row>
    <row r="13" spans="1:48" s="24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17"/>
      <c r="W13" s="14"/>
      <c r="X13" s="14"/>
      <c r="Y13" s="15"/>
      <c r="Z13" s="87"/>
      <c r="AA13" s="88"/>
      <c r="AB13" s="88"/>
      <c r="AC13" s="89"/>
      <c r="AD13" s="87"/>
      <c r="AE13" s="88"/>
      <c r="AF13" s="88"/>
      <c r="AG13" s="89"/>
      <c r="AH13" s="87"/>
      <c r="AI13" s="88"/>
      <c r="AJ13" s="88"/>
      <c r="AK13" s="89"/>
      <c r="AL13" s="88"/>
      <c r="AM13" s="88"/>
      <c r="AN13" s="88"/>
      <c r="AO13" s="88"/>
      <c r="AP13" s="9"/>
      <c r="AQ13" s="10"/>
      <c r="AR13" s="10"/>
      <c r="AS13" s="11"/>
      <c r="AT13" s="12"/>
      <c r="AU13" s="2"/>
      <c r="AV13" s="1"/>
    </row>
    <row r="14" spans="1:48" s="24" customFormat="1" ht="16.5" customHeight="1" thickBot="1">
      <c r="A14" s="13"/>
      <c r="B14" s="27">
        <v>2</v>
      </c>
      <c r="C14" s="28">
        <v>0</v>
      </c>
      <c r="D14" s="28">
        <v>3</v>
      </c>
      <c r="E14" s="29">
        <v>20</v>
      </c>
      <c r="F14" s="27">
        <v>2</v>
      </c>
      <c r="G14" s="28">
        <v>0</v>
      </c>
      <c r="H14" s="28">
        <v>2</v>
      </c>
      <c r="I14" s="29">
        <v>0</v>
      </c>
      <c r="J14" s="27">
        <v>2</v>
      </c>
      <c r="K14" s="28">
        <v>2</v>
      </c>
      <c r="L14" s="28">
        <v>0</v>
      </c>
      <c r="M14" s="29">
        <v>10</v>
      </c>
      <c r="N14" s="27">
        <v>0</v>
      </c>
      <c r="O14" s="28">
        <v>0</v>
      </c>
      <c r="P14" s="28">
        <v>2</v>
      </c>
      <c r="Q14" s="29">
        <v>10</v>
      </c>
      <c r="R14" s="27">
        <v>1</v>
      </c>
      <c r="S14" s="28">
        <v>0</v>
      </c>
      <c r="T14" s="28">
        <v>1</v>
      </c>
      <c r="U14" s="29">
        <v>10</v>
      </c>
      <c r="V14" s="44">
        <v>2</v>
      </c>
      <c r="W14" s="45">
        <v>0</v>
      </c>
      <c r="X14" s="45">
        <v>2</v>
      </c>
      <c r="Y14" s="46">
        <v>0</v>
      </c>
      <c r="Z14" s="111"/>
      <c r="AA14" s="112"/>
      <c r="AB14" s="112"/>
      <c r="AC14" s="113"/>
      <c r="AD14" s="111"/>
      <c r="AE14" s="112"/>
      <c r="AF14" s="112"/>
      <c r="AG14" s="113"/>
      <c r="AH14" s="111"/>
      <c r="AI14" s="112"/>
      <c r="AJ14" s="112"/>
      <c r="AK14" s="113"/>
      <c r="AL14" s="112"/>
      <c r="AM14" s="112"/>
      <c r="AN14" s="112"/>
      <c r="AO14" s="112"/>
      <c r="AP14" s="30">
        <v>0</v>
      </c>
      <c r="AQ14" s="31">
        <v>0</v>
      </c>
      <c r="AR14" s="31">
        <v>2</v>
      </c>
      <c r="AS14" s="32">
        <v>0</v>
      </c>
      <c r="AT14" s="33">
        <f>B14+C14+D14+F14+G14+H14+J14+K14+L14+N14+O14+P14+R14+S14+T14+V14+W14+X14+Z14+AA14+AB14</f>
        <v>21</v>
      </c>
      <c r="AU14" s="18">
        <f>E14+I14+M14+Q14+U14+Y14+AC14</f>
        <v>50</v>
      </c>
      <c r="AV14" s="1"/>
    </row>
    <row r="15" spans="1:48" s="20" customFormat="1" ht="21.75" customHeight="1" thickBot="1">
      <c r="A15" s="34"/>
      <c r="B15" s="35"/>
      <c r="C15" s="153" t="s">
        <v>51</v>
      </c>
      <c r="D15" s="154"/>
      <c r="E15" s="36" t="s">
        <v>9</v>
      </c>
      <c r="F15" s="35"/>
      <c r="G15" s="153" t="s">
        <v>34</v>
      </c>
      <c r="H15" s="154"/>
      <c r="I15" s="36" t="s">
        <v>9</v>
      </c>
      <c r="J15" s="35"/>
      <c r="K15" s="153" t="s">
        <v>52</v>
      </c>
      <c r="L15" s="154"/>
      <c r="M15" s="36" t="s">
        <v>10</v>
      </c>
      <c r="N15" s="35"/>
      <c r="O15" s="153" t="s">
        <v>34</v>
      </c>
      <c r="P15" s="154"/>
      <c r="Q15" s="36" t="s">
        <v>9</v>
      </c>
      <c r="R15" s="42"/>
      <c r="S15" s="153" t="s">
        <v>24</v>
      </c>
      <c r="T15" s="154"/>
      <c r="U15" s="43" t="s">
        <v>9</v>
      </c>
      <c r="V15" s="115"/>
      <c r="W15" s="153" t="s">
        <v>23</v>
      </c>
      <c r="X15" s="154"/>
      <c r="Y15" s="116" t="s">
        <v>10</v>
      </c>
      <c r="Z15" s="83"/>
      <c r="AA15" s="146"/>
      <c r="AB15" s="155"/>
      <c r="AC15" s="84"/>
      <c r="AD15" s="83"/>
      <c r="AE15" s="146"/>
      <c r="AF15" s="155"/>
      <c r="AG15" s="84"/>
      <c r="AH15" s="83"/>
      <c r="AI15" s="146"/>
      <c r="AJ15" s="155"/>
      <c r="AK15" s="84"/>
      <c r="AL15" s="95"/>
      <c r="AM15" s="95"/>
      <c r="AN15" s="95"/>
      <c r="AO15" s="95"/>
      <c r="AP15" s="39">
        <v>1988</v>
      </c>
      <c r="AQ15" s="157" t="s">
        <v>30</v>
      </c>
      <c r="AR15" s="154"/>
      <c r="AS15" s="40" t="s">
        <v>56</v>
      </c>
      <c r="AT15" s="23"/>
      <c r="AU15" s="21"/>
      <c r="AV15" s="19"/>
    </row>
    <row r="16" spans="1:48" s="66" customFormat="1" ht="69.75" customHeight="1" thickBot="1">
      <c r="A16" s="67" t="s">
        <v>16</v>
      </c>
      <c r="B16" s="150" t="s">
        <v>35</v>
      </c>
      <c r="C16" s="151"/>
      <c r="D16" s="151"/>
      <c r="E16" s="152"/>
      <c r="F16" s="147" t="s">
        <v>36</v>
      </c>
      <c r="G16" s="148"/>
      <c r="H16" s="148"/>
      <c r="I16" s="149"/>
      <c r="J16" s="147" t="s">
        <v>33</v>
      </c>
      <c r="K16" s="148"/>
      <c r="L16" s="148"/>
      <c r="M16" s="149"/>
      <c r="N16" s="147" t="s">
        <v>38</v>
      </c>
      <c r="O16" s="148"/>
      <c r="P16" s="148"/>
      <c r="Q16" s="149"/>
      <c r="R16" s="150" t="s">
        <v>39</v>
      </c>
      <c r="S16" s="151"/>
      <c r="T16" s="151"/>
      <c r="U16" s="152"/>
      <c r="V16" s="150" t="s">
        <v>40</v>
      </c>
      <c r="W16" s="151"/>
      <c r="X16" s="151"/>
      <c r="Y16" s="152"/>
      <c r="Z16" s="159"/>
      <c r="AA16" s="160"/>
      <c r="AB16" s="160"/>
      <c r="AC16" s="161"/>
      <c r="AD16" s="159"/>
      <c r="AE16" s="160"/>
      <c r="AF16" s="160"/>
      <c r="AG16" s="161"/>
      <c r="AH16" s="159"/>
      <c r="AI16" s="160"/>
      <c r="AJ16" s="160"/>
      <c r="AK16" s="161"/>
      <c r="AL16" s="129"/>
      <c r="AM16" s="129"/>
      <c r="AN16" s="129"/>
      <c r="AO16" s="129"/>
      <c r="AP16" s="68" t="s">
        <v>12</v>
      </c>
      <c r="AQ16" s="69"/>
      <c r="AR16" s="69"/>
      <c r="AS16" s="70"/>
      <c r="AT16" s="74"/>
      <c r="AU16" s="72"/>
      <c r="AV16" s="65"/>
    </row>
    <row r="17" spans="1:48" s="24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7"/>
      <c r="K17" s="5"/>
      <c r="L17" s="5"/>
      <c r="M17" s="6"/>
      <c r="N17" s="7"/>
      <c r="O17" s="5"/>
      <c r="P17" s="5"/>
      <c r="Q17" s="6"/>
      <c r="R17" s="7"/>
      <c r="S17" s="5"/>
      <c r="T17" s="5"/>
      <c r="U17" s="6"/>
      <c r="V17" s="117"/>
      <c r="W17" s="118"/>
      <c r="X17" s="118"/>
      <c r="Y17" s="82"/>
      <c r="Z17" s="87"/>
      <c r="AA17" s="88"/>
      <c r="AB17" s="88"/>
      <c r="AC17" s="89"/>
      <c r="AD17" s="87"/>
      <c r="AE17" s="88"/>
      <c r="AF17" s="88"/>
      <c r="AG17" s="89"/>
      <c r="AH17" s="87"/>
      <c r="AI17" s="88"/>
      <c r="AJ17" s="88"/>
      <c r="AK17" s="89"/>
      <c r="AL17" s="88"/>
      <c r="AM17" s="88"/>
      <c r="AN17" s="88"/>
      <c r="AO17" s="88"/>
      <c r="AP17" s="9"/>
      <c r="AQ17" s="10"/>
      <c r="AR17" s="10"/>
      <c r="AS17" s="11"/>
      <c r="AT17" s="12"/>
      <c r="AU17" s="2"/>
      <c r="AV17" s="1"/>
    </row>
    <row r="18" spans="1:48" s="20" customFormat="1" ht="16.5" thickBot="1">
      <c r="A18" s="26"/>
      <c r="B18" s="27">
        <v>2</v>
      </c>
      <c r="C18" s="28">
        <v>2</v>
      </c>
      <c r="D18" s="28">
        <v>0</v>
      </c>
      <c r="E18" s="29">
        <v>0</v>
      </c>
      <c r="F18" s="27">
        <v>2</v>
      </c>
      <c r="G18" s="28">
        <v>0</v>
      </c>
      <c r="H18" s="28">
        <v>2</v>
      </c>
      <c r="I18" s="29">
        <v>20</v>
      </c>
      <c r="J18" s="27">
        <v>2</v>
      </c>
      <c r="K18" s="28">
        <v>0</v>
      </c>
      <c r="L18" s="28">
        <v>2</v>
      </c>
      <c r="M18" s="29">
        <v>0</v>
      </c>
      <c r="N18" s="27">
        <v>2</v>
      </c>
      <c r="O18" s="28">
        <v>0</v>
      </c>
      <c r="P18" s="28">
        <v>2</v>
      </c>
      <c r="Q18" s="29">
        <v>20</v>
      </c>
      <c r="R18" s="27">
        <v>2</v>
      </c>
      <c r="S18" s="28">
        <v>0</v>
      </c>
      <c r="T18" s="28">
        <v>2</v>
      </c>
      <c r="U18" s="29">
        <v>40</v>
      </c>
      <c r="V18" s="94">
        <v>2</v>
      </c>
      <c r="W18" s="119">
        <v>0</v>
      </c>
      <c r="X18" s="119">
        <v>1</v>
      </c>
      <c r="Y18" s="76">
        <v>40</v>
      </c>
      <c r="Z18" s="111"/>
      <c r="AA18" s="112"/>
      <c r="AB18" s="112"/>
      <c r="AC18" s="113"/>
      <c r="AD18" s="111"/>
      <c r="AE18" s="112"/>
      <c r="AF18" s="112"/>
      <c r="AG18" s="113"/>
      <c r="AH18" s="111"/>
      <c r="AI18" s="112"/>
      <c r="AJ18" s="112"/>
      <c r="AK18" s="113"/>
      <c r="AL18" s="112"/>
      <c r="AM18" s="112"/>
      <c r="AN18" s="112"/>
      <c r="AO18" s="112"/>
      <c r="AP18" s="30">
        <v>0</v>
      </c>
      <c r="AQ18" s="31">
        <v>0</v>
      </c>
      <c r="AR18" s="31">
        <v>2</v>
      </c>
      <c r="AS18" s="32">
        <v>0</v>
      </c>
      <c r="AT18" s="33">
        <f>B18+C18+D18+F18+G18+H18+J18+K18+L18+N18+O18+P18+R18+S18+T18+V18+W18+X18+Z18+AA18+AB18</f>
        <v>23</v>
      </c>
      <c r="AU18" s="18">
        <f>E18+I18+M18+Q18+U18+Y18+AC18</f>
        <v>120</v>
      </c>
      <c r="AV18" s="19"/>
    </row>
    <row r="19" spans="1:48" s="20" customFormat="1" ht="20.25" customHeight="1" thickBot="1">
      <c r="A19" s="34"/>
      <c r="B19" s="35"/>
      <c r="C19" s="153" t="s">
        <v>52</v>
      </c>
      <c r="D19" s="154"/>
      <c r="E19" s="36" t="s">
        <v>9</v>
      </c>
      <c r="F19" s="35"/>
      <c r="G19" s="153" t="s">
        <v>51</v>
      </c>
      <c r="H19" s="154"/>
      <c r="I19" s="36" t="s">
        <v>9</v>
      </c>
      <c r="J19" s="35"/>
      <c r="K19" s="153" t="s">
        <v>23</v>
      </c>
      <c r="L19" s="154"/>
      <c r="M19" s="36" t="s">
        <v>10</v>
      </c>
      <c r="N19" s="35"/>
      <c r="O19" s="153" t="s">
        <v>34</v>
      </c>
      <c r="P19" s="154"/>
      <c r="Q19" s="36" t="s">
        <v>9</v>
      </c>
      <c r="R19" s="35"/>
      <c r="S19" s="153" t="s">
        <v>24</v>
      </c>
      <c r="T19" s="154"/>
      <c r="U19" s="36" t="s">
        <v>10</v>
      </c>
      <c r="V19" s="81"/>
      <c r="W19" s="153" t="s">
        <v>23</v>
      </c>
      <c r="X19" s="154"/>
      <c r="Y19" s="116" t="s">
        <v>10</v>
      </c>
      <c r="Z19" s="83"/>
      <c r="AA19" s="146"/>
      <c r="AB19" s="155"/>
      <c r="AC19" s="84"/>
      <c r="AD19" s="83"/>
      <c r="AE19" s="146"/>
      <c r="AF19" s="155"/>
      <c r="AG19" s="84"/>
      <c r="AH19" s="83"/>
      <c r="AI19" s="146"/>
      <c r="AJ19" s="155"/>
      <c r="AK19" s="84"/>
      <c r="AL19" s="85"/>
      <c r="AM19" s="85"/>
      <c r="AN19" s="85"/>
      <c r="AO19" s="85"/>
      <c r="AP19" s="39">
        <v>1988</v>
      </c>
      <c r="AQ19" s="157" t="s">
        <v>30</v>
      </c>
      <c r="AR19" s="154"/>
      <c r="AS19" s="40" t="s">
        <v>56</v>
      </c>
      <c r="AT19" s="23"/>
      <c r="AU19" s="21"/>
      <c r="AV19" s="19"/>
    </row>
    <row r="20" spans="1:48" s="66" customFormat="1" ht="69.75" customHeight="1" thickBot="1">
      <c r="A20" s="67" t="s">
        <v>17</v>
      </c>
      <c r="B20" s="147" t="s">
        <v>42</v>
      </c>
      <c r="C20" s="148"/>
      <c r="D20" s="148"/>
      <c r="E20" s="149"/>
      <c r="F20" s="150" t="s">
        <v>65</v>
      </c>
      <c r="G20" s="151"/>
      <c r="H20" s="151"/>
      <c r="I20" s="152"/>
      <c r="J20" s="150" t="s">
        <v>43</v>
      </c>
      <c r="K20" s="151"/>
      <c r="L20" s="151"/>
      <c r="M20" s="152"/>
      <c r="N20" s="150" t="s">
        <v>64</v>
      </c>
      <c r="O20" s="151"/>
      <c r="P20" s="151"/>
      <c r="Q20" s="152"/>
      <c r="R20" s="147" t="s">
        <v>44</v>
      </c>
      <c r="S20" s="148"/>
      <c r="T20" s="148"/>
      <c r="U20" s="149"/>
      <c r="V20" s="150" t="s">
        <v>63</v>
      </c>
      <c r="W20" s="151"/>
      <c r="X20" s="151"/>
      <c r="Y20" s="152"/>
      <c r="Z20" s="159"/>
      <c r="AA20" s="160"/>
      <c r="AB20" s="160"/>
      <c r="AC20" s="161"/>
      <c r="AD20" s="159"/>
      <c r="AE20" s="160"/>
      <c r="AF20" s="160"/>
      <c r="AG20" s="161"/>
      <c r="AH20" s="159"/>
      <c r="AI20" s="160"/>
      <c r="AJ20" s="160"/>
      <c r="AK20" s="161"/>
      <c r="AL20" s="86"/>
      <c r="AM20" s="86"/>
      <c r="AN20" s="86"/>
      <c r="AO20" s="86"/>
      <c r="AP20" s="68" t="s">
        <v>12</v>
      </c>
      <c r="AQ20" s="69"/>
      <c r="AR20" s="69"/>
      <c r="AS20" s="70"/>
      <c r="AT20" s="74"/>
      <c r="AU20" s="72"/>
      <c r="AV20" s="65"/>
    </row>
    <row r="21" spans="1:48" s="24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7"/>
      <c r="S21" s="14"/>
      <c r="T21" s="14"/>
      <c r="U21" s="15"/>
      <c r="V21" s="75"/>
      <c r="W21" s="75"/>
      <c r="X21" s="75"/>
      <c r="Y21" s="82"/>
      <c r="Z21" s="87"/>
      <c r="AA21" s="88"/>
      <c r="AB21" s="88"/>
      <c r="AC21" s="89"/>
      <c r="AD21" s="87"/>
      <c r="AE21" s="88"/>
      <c r="AF21" s="88"/>
      <c r="AG21" s="89"/>
      <c r="AH21" s="87"/>
      <c r="AI21" s="88"/>
      <c r="AJ21" s="88"/>
      <c r="AK21" s="89"/>
      <c r="AL21" s="90"/>
      <c r="AM21" s="90"/>
      <c r="AN21" s="90"/>
      <c r="AO21" s="90"/>
      <c r="AP21" s="9"/>
      <c r="AQ21" s="10"/>
      <c r="AR21" s="10"/>
      <c r="AS21" s="11"/>
      <c r="AT21" s="12"/>
      <c r="AU21" s="2"/>
      <c r="AV21" s="1"/>
    </row>
    <row r="22" spans="1:48" s="20" customFormat="1" ht="16.5" thickBot="1">
      <c r="A22" s="26"/>
      <c r="B22" s="27">
        <v>2</v>
      </c>
      <c r="C22" s="28">
        <v>2</v>
      </c>
      <c r="D22" s="28">
        <v>0</v>
      </c>
      <c r="E22" s="29">
        <v>0</v>
      </c>
      <c r="F22" s="27">
        <v>2</v>
      </c>
      <c r="G22" s="28">
        <v>0</v>
      </c>
      <c r="H22" s="28">
        <v>2</v>
      </c>
      <c r="I22" s="29">
        <v>0</v>
      </c>
      <c r="J22" s="27">
        <v>2</v>
      </c>
      <c r="K22" s="28">
        <v>0</v>
      </c>
      <c r="L22" s="28">
        <v>1</v>
      </c>
      <c r="M22" s="29">
        <v>40</v>
      </c>
      <c r="N22" s="27">
        <v>2</v>
      </c>
      <c r="O22" s="28">
        <v>0</v>
      </c>
      <c r="P22" s="28">
        <v>2</v>
      </c>
      <c r="Q22" s="29">
        <v>20</v>
      </c>
      <c r="R22" s="44">
        <v>2</v>
      </c>
      <c r="S22" s="45">
        <v>0</v>
      </c>
      <c r="T22" s="45">
        <v>2</v>
      </c>
      <c r="U22" s="46">
        <v>40</v>
      </c>
      <c r="V22" s="77">
        <v>2</v>
      </c>
      <c r="W22" s="77">
        <v>0</v>
      </c>
      <c r="X22" s="77">
        <v>1</v>
      </c>
      <c r="Y22" s="76">
        <v>40</v>
      </c>
      <c r="Z22" s="111"/>
      <c r="AA22" s="112"/>
      <c r="AB22" s="112"/>
      <c r="AC22" s="113"/>
      <c r="AD22" s="111"/>
      <c r="AE22" s="112"/>
      <c r="AF22" s="112"/>
      <c r="AG22" s="113"/>
      <c r="AH22" s="111"/>
      <c r="AI22" s="112"/>
      <c r="AJ22" s="112"/>
      <c r="AK22" s="113"/>
      <c r="AL22" s="95"/>
      <c r="AM22" s="95"/>
      <c r="AN22" s="95"/>
      <c r="AO22" s="95"/>
      <c r="AP22" s="30">
        <v>0</v>
      </c>
      <c r="AQ22" s="31">
        <v>0</v>
      </c>
      <c r="AR22" s="31">
        <v>2</v>
      </c>
      <c r="AS22" s="32">
        <v>0</v>
      </c>
      <c r="AT22" s="33">
        <f>B22+C22+D22+F22+G22+H22+J22+K22+L22+N22+O22+P22+R22+S22+T22+V22+W22+X22+Z22+AA22+AB22</f>
        <v>22</v>
      </c>
      <c r="AU22" s="18">
        <f>E22+I22+M22+Q22+U22+Y22+AC22</f>
        <v>140</v>
      </c>
      <c r="AV22" s="19"/>
    </row>
    <row r="23" spans="1:48" s="20" customFormat="1" ht="16.5" customHeight="1" thickBot="1">
      <c r="A23" s="34"/>
      <c r="B23" s="35"/>
      <c r="C23" s="153" t="s">
        <v>32</v>
      </c>
      <c r="D23" s="154"/>
      <c r="E23" s="36" t="s">
        <v>9</v>
      </c>
      <c r="F23" s="35"/>
      <c r="G23" s="153" t="s">
        <v>32</v>
      </c>
      <c r="H23" s="154"/>
      <c r="I23" s="36" t="s">
        <v>9</v>
      </c>
      <c r="J23" s="42"/>
      <c r="K23" s="153" t="s">
        <v>67</v>
      </c>
      <c r="L23" s="154"/>
      <c r="M23" s="43" t="s">
        <v>47</v>
      </c>
      <c r="N23" s="35"/>
      <c r="O23" s="153" t="s">
        <v>67</v>
      </c>
      <c r="P23" s="154"/>
      <c r="Q23" s="36" t="s">
        <v>47</v>
      </c>
      <c r="R23" s="35"/>
      <c r="S23" s="153" t="s">
        <v>70</v>
      </c>
      <c r="T23" s="154"/>
      <c r="U23" s="36" t="s">
        <v>21</v>
      </c>
      <c r="V23" s="35"/>
      <c r="W23" s="153" t="s">
        <v>70</v>
      </c>
      <c r="X23" s="154"/>
      <c r="Y23" s="36" t="s">
        <v>9</v>
      </c>
      <c r="Z23" s="83"/>
      <c r="AA23" s="146"/>
      <c r="AB23" s="155"/>
      <c r="AC23" s="84"/>
      <c r="AD23" s="83"/>
      <c r="AE23" s="146"/>
      <c r="AF23" s="155"/>
      <c r="AG23" s="84"/>
      <c r="AH23" s="83"/>
      <c r="AI23" s="146"/>
      <c r="AJ23" s="155"/>
      <c r="AK23" s="84"/>
      <c r="AL23" s="122"/>
      <c r="AM23" s="122"/>
      <c r="AN23" s="122"/>
      <c r="AO23" s="122"/>
      <c r="AP23" s="39">
        <v>1988</v>
      </c>
      <c r="AQ23" s="157" t="s">
        <v>30</v>
      </c>
      <c r="AR23" s="154"/>
      <c r="AS23" s="40" t="s">
        <v>56</v>
      </c>
      <c r="AT23" s="23"/>
      <c r="AU23" s="21"/>
      <c r="AV23" s="19"/>
    </row>
    <row r="24" spans="1:48" s="66" customFormat="1" ht="69.75" customHeight="1" thickBot="1">
      <c r="A24" s="67" t="s">
        <v>18</v>
      </c>
      <c r="B24" s="150" t="s">
        <v>80</v>
      </c>
      <c r="C24" s="151"/>
      <c r="D24" s="151"/>
      <c r="E24" s="152"/>
      <c r="F24" s="150" t="s">
        <v>46</v>
      </c>
      <c r="G24" s="151"/>
      <c r="H24" s="151"/>
      <c r="I24" s="152"/>
      <c r="J24" s="150" t="s">
        <v>66</v>
      </c>
      <c r="K24" s="151"/>
      <c r="L24" s="151"/>
      <c r="M24" s="152"/>
      <c r="N24" s="147" t="s">
        <v>68</v>
      </c>
      <c r="O24" s="148"/>
      <c r="P24" s="148"/>
      <c r="Q24" s="149"/>
      <c r="R24" s="150" t="s">
        <v>69</v>
      </c>
      <c r="S24" s="151"/>
      <c r="T24" s="151"/>
      <c r="U24" s="152"/>
      <c r="V24" s="150" t="s">
        <v>50</v>
      </c>
      <c r="W24" s="151"/>
      <c r="X24" s="151"/>
      <c r="Y24" s="152"/>
      <c r="Z24" s="159"/>
      <c r="AA24" s="160"/>
      <c r="AB24" s="160"/>
      <c r="AC24" s="161"/>
      <c r="AD24" s="159"/>
      <c r="AE24" s="160"/>
      <c r="AF24" s="160"/>
      <c r="AG24" s="161"/>
      <c r="AH24" s="159"/>
      <c r="AI24" s="160"/>
      <c r="AJ24" s="160"/>
      <c r="AK24" s="161"/>
      <c r="AL24" s="129"/>
      <c r="AM24" s="129"/>
      <c r="AN24" s="129"/>
      <c r="AO24" s="129"/>
      <c r="AP24" s="68" t="s">
        <v>12</v>
      </c>
      <c r="AQ24" s="69"/>
      <c r="AR24" s="69"/>
      <c r="AS24" s="70"/>
      <c r="AT24" s="74"/>
      <c r="AU24" s="72"/>
      <c r="AV24" s="65"/>
    </row>
    <row r="25" spans="1:48" s="24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7"/>
      <c r="O25" s="14"/>
      <c r="P25" s="14"/>
      <c r="Q25" s="15"/>
      <c r="R25" s="7"/>
      <c r="S25" s="5"/>
      <c r="T25" s="5"/>
      <c r="U25" s="6"/>
      <c r="V25" s="7"/>
      <c r="W25" s="5"/>
      <c r="X25" s="5"/>
      <c r="Y25" s="6"/>
      <c r="Z25" s="87"/>
      <c r="AA25" s="88"/>
      <c r="AB25" s="88"/>
      <c r="AC25" s="89"/>
      <c r="AD25" s="87"/>
      <c r="AE25" s="88"/>
      <c r="AF25" s="88"/>
      <c r="AG25" s="89"/>
      <c r="AH25" s="87"/>
      <c r="AI25" s="88"/>
      <c r="AJ25" s="88"/>
      <c r="AK25" s="89"/>
      <c r="AL25" s="88"/>
      <c r="AM25" s="88"/>
      <c r="AN25" s="88"/>
      <c r="AO25" s="88"/>
      <c r="AP25" s="9"/>
      <c r="AQ25" s="10"/>
      <c r="AR25" s="10"/>
      <c r="AS25" s="11"/>
      <c r="AT25" s="12"/>
      <c r="AU25" s="2"/>
      <c r="AV25" s="1"/>
    </row>
    <row r="26" spans="1:48" s="20" customFormat="1" ht="16.5" thickBot="1">
      <c r="A26" s="26"/>
      <c r="B26" s="27">
        <v>2</v>
      </c>
      <c r="C26" s="28">
        <v>0</v>
      </c>
      <c r="D26" s="28">
        <v>2</v>
      </c>
      <c r="E26" s="29">
        <v>20</v>
      </c>
      <c r="F26" s="27">
        <v>2</v>
      </c>
      <c r="G26" s="28">
        <v>0</v>
      </c>
      <c r="H26" s="28">
        <v>2</v>
      </c>
      <c r="I26" s="29">
        <v>20</v>
      </c>
      <c r="J26" s="27">
        <v>0</v>
      </c>
      <c r="K26" s="28">
        <v>0</v>
      </c>
      <c r="L26" s="28">
        <v>2</v>
      </c>
      <c r="M26" s="29">
        <v>0</v>
      </c>
      <c r="N26" s="44">
        <v>0</v>
      </c>
      <c r="O26" s="45">
        <v>0</v>
      </c>
      <c r="P26" s="45">
        <v>2</v>
      </c>
      <c r="Q26" s="46">
        <v>0</v>
      </c>
      <c r="R26" s="27">
        <v>2</v>
      </c>
      <c r="S26" s="28">
        <v>0</v>
      </c>
      <c r="T26" s="28">
        <v>3</v>
      </c>
      <c r="U26" s="29">
        <v>20</v>
      </c>
      <c r="V26" s="27">
        <v>2</v>
      </c>
      <c r="W26" s="28">
        <v>0</v>
      </c>
      <c r="X26" s="28">
        <v>2</v>
      </c>
      <c r="Y26" s="29">
        <v>20</v>
      </c>
      <c r="Z26" s="111"/>
      <c r="AA26" s="112"/>
      <c r="AB26" s="112"/>
      <c r="AC26" s="113"/>
      <c r="AD26" s="111"/>
      <c r="AE26" s="112"/>
      <c r="AF26" s="112"/>
      <c r="AG26" s="113"/>
      <c r="AH26" s="111"/>
      <c r="AI26" s="112"/>
      <c r="AJ26" s="112"/>
      <c r="AK26" s="113"/>
      <c r="AL26" s="112"/>
      <c r="AM26" s="112"/>
      <c r="AN26" s="112"/>
      <c r="AO26" s="112"/>
      <c r="AP26" s="30">
        <v>0</v>
      </c>
      <c r="AQ26" s="31">
        <v>0</v>
      </c>
      <c r="AR26" s="31">
        <v>2</v>
      </c>
      <c r="AS26" s="32">
        <v>0</v>
      </c>
      <c r="AT26" s="33">
        <f>B26+C26+D26+F26+G26+H26+J26+K26+L26+N26+O26+P26+R26+S26+T26+V26+W26+X26+Z26+AA26+AB26</f>
        <v>21</v>
      </c>
      <c r="AU26" s="18">
        <f>E26+I26+M26+Q26+U26+Y26+AC26</f>
        <v>80</v>
      </c>
      <c r="AV26" s="19"/>
    </row>
    <row r="27" spans="1:48" s="20" customFormat="1" ht="16.5" customHeight="1" thickBot="1">
      <c r="A27" s="34"/>
      <c r="B27" s="35"/>
      <c r="C27" s="153" t="s">
        <v>67</v>
      </c>
      <c r="D27" s="154"/>
      <c r="E27" s="36" t="s">
        <v>47</v>
      </c>
      <c r="F27" s="35"/>
      <c r="G27" s="153" t="s">
        <v>67</v>
      </c>
      <c r="H27" s="153"/>
      <c r="I27" s="36" t="s">
        <v>47</v>
      </c>
      <c r="J27" s="35"/>
      <c r="K27" s="153" t="s">
        <v>72</v>
      </c>
      <c r="L27" s="154"/>
      <c r="M27" s="36" t="s">
        <v>10</v>
      </c>
      <c r="N27" s="162"/>
      <c r="O27" s="153" t="s">
        <v>90</v>
      </c>
      <c r="P27" s="153"/>
      <c r="Q27" s="163" t="s">
        <v>9</v>
      </c>
      <c r="R27" s="164"/>
      <c r="S27" s="165" t="s">
        <v>32</v>
      </c>
      <c r="T27" s="166"/>
      <c r="U27" s="167" t="s">
        <v>9</v>
      </c>
      <c r="V27" s="168"/>
      <c r="W27" s="169" t="s">
        <v>34</v>
      </c>
      <c r="X27" s="169"/>
      <c r="Y27" s="163" t="s">
        <v>10</v>
      </c>
      <c r="Z27" s="170"/>
      <c r="AA27" s="171" t="s">
        <v>32</v>
      </c>
      <c r="AB27" s="171"/>
      <c r="AC27" s="172" t="s">
        <v>10</v>
      </c>
      <c r="AD27" s="83"/>
      <c r="AE27" s="146"/>
      <c r="AF27" s="155"/>
      <c r="AG27" s="84"/>
      <c r="AH27" s="83"/>
      <c r="AI27" s="146"/>
      <c r="AJ27" s="155"/>
      <c r="AK27" s="84"/>
      <c r="AL27" s="83"/>
      <c r="AM27" s="146"/>
      <c r="AN27" s="155"/>
      <c r="AO27" s="84"/>
      <c r="AP27" s="39" t="s">
        <v>20</v>
      </c>
      <c r="AQ27" s="157" t="s">
        <v>30</v>
      </c>
      <c r="AR27" s="154"/>
      <c r="AS27" s="40" t="s">
        <v>56</v>
      </c>
      <c r="AT27" s="23"/>
      <c r="AU27" s="21"/>
      <c r="AV27" s="19"/>
    </row>
    <row r="28" spans="1:48" s="66" customFormat="1" ht="92.25" customHeight="1" thickBot="1">
      <c r="A28" s="67" t="s">
        <v>19</v>
      </c>
      <c r="B28" s="150" t="s">
        <v>48</v>
      </c>
      <c r="C28" s="151"/>
      <c r="D28" s="151"/>
      <c r="E28" s="152"/>
      <c r="F28" s="143" t="s">
        <v>49</v>
      </c>
      <c r="G28" s="144"/>
      <c r="H28" s="144"/>
      <c r="I28" s="145"/>
      <c r="J28" s="147" t="s">
        <v>71</v>
      </c>
      <c r="K28" s="148"/>
      <c r="L28" s="148"/>
      <c r="M28" s="149"/>
      <c r="N28" s="173" t="s">
        <v>81</v>
      </c>
      <c r="O28" s="174"/>
      <c r="P28" s="174"/>
      <c r="Q28" s="175"/>
      <c r="R28" s="176" t="s">
        <v>82</v>
      </c>
      <c r="S28" s="177"/>
      <c r="T28" s="177"/>
      <c r="U28" s="178"/>
      <c r="V28" s="179" t="s">
        <v>91</v>
      </c>
      <c r="W28" s="180"/>
      <c r="X28" s="180"/>
      <c r="Y28" s="181"/>
      <c r="Z28" s="182" t="s">
        <v>92</v>
      </c>
      <c r="AA28" s="183"/>
      <c r="AB28" s="183"/>
      <c r="AC28" s="184"/>
      <c r="AD28" s="159"/>
      <c r="AE28" s="160"/>
      <c r="AF28" s="160"/>
      <c r="AG28" s="161"/>
      <c r="AH28" s="159"/>
      <c r="AI28" s="160"/>
      <c r="AJ28" s="160"/>
      <c r="AK28" s="161"/>
      <c r="AL28" s="159"/>
      <c r="AM28" s="160"/>
      <c r="AN28" s="160"/>
      <c r="AO28" s="161"/>
      <c r="AP28" s="68" t="s">
        <v>12</v>
      </c>
      <c r="AQ28" s="69"/>
      <c r="AR28" s="69"/>
      <c r="AS28" s="70"/>
      <c r="AT28" s="74"/>
      <c r="AU28" s="72"/>
      <c r="AV28" s="65"/>
    </row>
    <row r="29" spans="1:48" s="24" customFormat="1" ht="10.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185"/>
      <c r="O29" s="186"/>
      <c r="P29" s="186"/>
      <c r="Q29" s="187"/>
      <c r="R29" s="188"/>
      <c r="S29" s="188"/>
      <c r="T29" s="188"/>
      <c r="U29" s="188"/>
      <c r="V29" s="185"/>
      <c r="W29" s="186"/>
      <c r="X29" s="186"/>
      <c r="Y29" s="187"/>
      <c r="Z29" s="185"/>
      <c r="AA29" s="186"/>
      <c r="AB29" s="186"/>
      <c r="AC29" s="187"/>
      <c r="AD29" s="87"/>
      <c r="AE29" s="88"/>
      <c r="AF29" s="88"/>
      <c r="AG29" s="89"/>
      <c r="AH29" s="87"/>
      <c r="AI29" s="88"/>
      <c r="AJ29" s="88"/>
      <c r="AK29" s="89"/>
      <c r="AL29" s="87"/>
      <c r="AM29" s="88"/>
      <c r="AN29" s="88"/>
      <c r="AO29" s="89"/>
      <c r="AP29" s="9"/>
      <c r="AQ29" s="10"/>
      <c r="AR29" s="10"/>
      <c r="AS29" s="11"/>
      <c r="AT29" s="12"/>
      <c r="AU29" s="2"/>
      <c r="AV29" s="1"/>
    </row>
    <row r="30" spans="1:48" s="20" customFormat="1" ht="17.25" customHeight="1" thickBot="1">
      <c r="A30" s="26"/>
      <c r="B30" s="27">
        <v>0</v>
      </c>
      <c r="C30" s="28">
        <v>0</v>
      </c>
      <c r="D30" s="28">
        <v>2</v>
      </c>
      <c r="E30" s="29">
        <v>0</v>
      </c>
      <c r="F30" s="27">
        <v>0</v>
      </c>
      <c r="G30" s="28">
        <v>0</v>
      </c>
      <c r="H30" s="28">
        <v>2</v>
      </c>
      <c r="I30" s="29">
        <v>0</v>
      </c>
      <c r="J30" s="27">
        <v>1</v>
      </c>
      <c r="K30" s="28">
        <v>0</v>
      </c>
      <c r="L30" s="28">
        <v>1</v>
      </c>
      <c r="M30" s="29">
        <v>20</v>
      </c>
      <c r="N30" s="189">
        <v>2</v>
      </c>
      <c r="O30" s="190">
        <v>0</v>
      </c>
      <c r="P30" s="190">
        <v>1</v>
      </c>
      <c r="Q30" s="191">
        <v>40</v>
      </c>
      <c r="R30" s="167">
        <v>2</v>
      </c>
      <c r="S30" s="167">
        <v>0</v>
      </c>
      <c r="T30" s="167">
        <v>2</v>
      </c>
      <c r="U30" s="167">
        <v>20</v>
      </c>
      <c r="V30" s="189">
        <v>2</v>
      </c>
      <c r="W30" s="190">
        <v>0</v>
      </c>
      <c r="X30" s="190">
        <v>2</v>
      </c>
      <c r="Y30" s="191">
        <v>20</v>
      </c>
      <c r="Z30" s="189">
        <v>2</v>
      </c>
      <c r="AA30" s="190">
        <v>0</v>
      </c>
      <c r="AB30" s="190">
        <v>2</v>
      </c>
      <c r="AC30" s="191">
        <v>20</v>
      </c>
      <c r="AD30" s="111"/>
      <c r="AE30" s="112"/>
      <c r="AF30" s="112"/>
      <c r="AG30" s="113"/>
      <c r="AH30" s="111"/>
      <c r="AI30" s="112"/>
      <c r="AJ30" s="112"/>
      <c r="AK30" s="113"/>
      <c r="AL30" s="111"/>
      <c r="AM30" s="112"/>
      <c r="AN30" s="112"/>
      <c r="AO30" s="113"/>
      <c r="AP30" s="30">
        <v>0</v>
      </c>
      <c r="AQ30" s="31">
        <v>0</v>
      </c>
      <c r="AR30" s="31">
        <v>2</v>
      </c>
      <c r="AS30" s="32">
        <v>0</v>
      </c>
      <c r="AT30" s="33">
        <f>B30+C30+D30+F30+G30+H30+J30+K30+L30+N30+O30+P30+R30+S30+T30+V30+W30+X30+Z30+AA30+AB30</f>
        <v>21</v>
      </c>
      <c r="AU30" s="18">
        <f>E30+I30+M30+Q30+U30+Y30+AC30</f>
        <v>120</v>
      </c>
      <c r="AV30" s="19"/>
    </row>
    <row r="31" spans="1:48" s="20" customFormat="1" ht="20.25" customHeight="1" thickBot="1">
      <c r="A31" s="34"/>
      <c r="B31" s="35"/>
      <c r="C31" s="153" t="s">
        <v>51</v>
      </c>
      <c r="D31" s="154"/>
      <c r="E31" s="36" t="s">
        <v>9</v>
      </c>
      <c r="F31" s="130"/>
      <c r="G31" s="153" t="s">
        <v>52</v>
      </c>
      <c r="H31" s="154"/>
      <c r="I31" s="114" t="s">
        <v>47</v>
      </c>
      <c r="J31" s="130"/>
      <c r="K31" s="153" t="s">
        <v>52</v>
      </c>
      <c r="L31" s="154"/>
      <c r="M31" s="114" t="s">
        <v>47</v>
      </c>
      <c r="N31" s="130"/>
      <c r="O31" s="153" t="s">
        <v>52</v>
      </c>
      <c r="P31" s="154"/>
      <c r="Q31" s="114"/>
      <c r="R31" s="162"/>
      <c r="S31" s="169" t="s">
        <v>67</v>
      </c>
      <c r="T31" s="169"/>
      <c r="U31" s="163" t="s">
        <v>21</v>
      </c>
      <c r="V31" s="168"/>
      <c r="W31" s="165" t="s">
        <v>74</v>
      </c>
      <c r="X31" s="166"/>
      <c r="Y31" s="163" t="s">
        <v>10</v>
      </c>
      <c r="Z31" s="196"/>
      <c r="AA31" s="195" t="s">
        <v>96</v>
      </c>
      <c r="AB31" s="209"/>
      <c r="AC31" s="210" t="s">
        <v>53</v>
      </c>
      <c r="AD31" s="196"/>
      <c r="AE31" s="195" t="s">
        <v>98</v>
      </c>
      <c r="AF31" s="209"/>
      <c r="AG31" s="210" t="s">
        <v>53</v>
      </c>
      <c r="AH31" s="196"/>
      <c r="AI31" s="195" t="s">
        <v>98</v>
      </c>
      <c r="AJ31" s="209"/>
      <c r="AK31" s="210" t="s">
        <v>53</v>
      </c>
      <c r="AL31" s="196"/>
      <c r="AM31" s="195" t="s">
        <v>98</v>
      </c>
      <c r="AN31" s="209"/>
      <c r="AO31" s="210" t="s">
        <v>53</v>
      </c>
      <c r="AP31" s="39" t="s">
        <v>20</v>
      </c>
      <c r="AQ31" s="157" t="s">
        <v>30</v>
      </c>
      <c r="AR31" s="154"/>
      <c r="AS31" s="40" t="s">
        <v>56</v>
      </c>
      <c r="AT31" s="23"/>
      <c r="AU31" s="21"/>
      <c r="AV31" s="19"/>
    </row>
    <row r="32" spans="1:48" s="66" customFormat="1" ht="102.75" customHeight="1" thickBot="1">
      <c r="A32" s="67" t="s">
        <v>54</v>
      </c>
      <c r="B32" s="147" t="s">
        <v>45</v>
      </c>
      <c r="C32" s="148"/>
      <c r="D32" s="148"/>
      <c r="E32" s="149"/>
      <c r="F32" s="143" t="s">
        <v>93</v>
      </c>
      <c r="G32" s="144"/>
      <c r="H32" s="144"/>
      <c r="I32" s="145"/>
      <c r="J32" s="143" t="s">
        <v>94</v>
      </c>
      <c r="K32" s="144"/>
      <c r="L32" s="144"/>
      <c r="M32" s="145"/>
      <c r="N32" s="150" t="s">
        <v>73</v>
      </c>
      <c r="O32" s="151"/>
      <c r="P32" s="151"/>
      <c r="Q32" s="152"/>
      <c r="R32" s="192" t="s">
        <v>95</v>
      </c>
      <c r="S32" s="193"/>
      <c r="T32" s="193"/>
      <c r="U32" s="194"/>
      <c r="V32" s="192" t="s">
        <v>83</v>
      </c>
      <c r="W32" s="193"/>
      <c r="X32" s="193"/>
      <c r="Y32" s="194"/>
      <c r="Z32" s="197" t="s">
        <v>97</v>
      </c>
      <c r="AA32" s="198"/>
      <c r="AB32" s="198"/>
      <c r="AC32" s="199"/>
      <c r="AD32" s="197" t="s">
        <v>84</v>
      </c>
      <c r="AE32" s="198"/>
      <c r="AF32" s="198"/>
      <c r="AG32" s="199"/>
      <c r="AH32" s="197" t="s">
        <v>85</v>
      </c>
      <c r="AI32" s="198"/>
      <c r="AJ32" s="198"/>
      <c r="AK32" s="199"/>
      <c r="AL32" s="197" t="s">
        <v>86</v>
      </c>
      <c r="AM32" s="198"/>
      <c r="AN32" s="198"/>
      <c r="AO32" s="199"/>
      <c r="AP32" s="68" t="s">
        <v>12</v>
      </c>
      <c r="AQ32" s="69"/>
      <c r="AR32" s="69"/>
      <c r="AS32" s="70"/>
      <c r="AT32" s="74"/>
      <c r="AU32" s="72"/>
      <c r="AV32" s="65"/>
    </row>
    <row r="33" spans="1:48" s="66" customFormat="1" ht="13.5" customHeight="1" thickBot="1">
      <c r="A33" s="67"/>
      <c r="B33" s="125"/>
      <c r="C33" s="126"/>
      <c r="D33" s="126"/>
      <c r="E33" s="121"/>
      <c r="F33" s="123"/>
      <c r="G33" s="124"/>
      <c r="H33" s="124"/>
      <c r="I33" s="127"/>
      <c r="J33" s="123"/>
      <c r="K33" s="124"/>
      <c r="L33" s="124"/>
      <c r="M33" s="127"/>
      <c r="N33" s="128"/>
      <c r="O33" s="128"/>
      <c r="P33" s="128"/>
      <c r="Q33" s="128"/>
      <c r="R33" s="204"/>
      <c r="S33" s="205"/>
      <c r="T33" s="205"/>
      <c r="U33" s="206"/>
      <c r="V33" s="204"/>
      <c r="W33" s="205"/>
      <c r="X33" s="205"/>
      <c r="Y33" s="206"/>
      <c r="Z33" s="207"/>
      <c r="AA33" s="200"/>
      <c r="AB33" s="200"/>
      <c r="AC33" s="208"/>
      <c r="AD33" s="207"/>
      <c r="AE33" s="200"/>
      <c r="AF33" s="200"/>
      <c r="AG33" s="208"/>
      <c r="AH33" s="207"/>
      <c r="AI33" s="200"/>
      <c r="AJ33" s="200"/>
      <c r="AK33" s="208"/>
      <c r="AL33" s="207"/>
      <c r="AM33" s="200"/>
      <c r="AN33" s="200"/>
      <c r="AO33" s="208"/>
      <c r="AP33" s="9"/>
      <c r="AQ33" s="10"/>
      <c r="AR33" s="10"/>
      <c r="AS33" s="11"/>
      <c r="AT33" s="74"/>
      <c r="AU33" s="72"/>
      <c r="AV33" s="65"/>
    </row>
    <row r="34" spans="1:48" s="20" customFormat="1" ht="16.5" thickBot="1">
      <c r="A34" s="26"/>
      <c r="B34" s="27">
        <v>3</v>
      </c>
      <c r="C34" s="28">
        <v>0</v>
      </c>
      <c r="D34" s="28">
        <v>3</v>
      </c>
      <c r="E34" s="29">
        <v>0</v>
      </c>
      <c r="F34" s="27">
        <v>0</v>
      </c>
      <c r="G34" s="28">
        <v>0</v>
      </c>
      <c r="H34" s="28">
        <v>5</v>
      </c>
      <c r="I34" s="29">
        <v>0</v>
      </c>
      <c r="J34" s="27">
        <v>0</v>
      </c>
      <c r="K34" s="28">
        <v>0</v>
      </c>
      <c r="L34" s="28">
        <v>5</v>
      </c>
      <c r="M34" s="29">
        <v>0</v>
      </c>
      <c r="N34" s="28"/>
      <c r="O34" s="28"/>
      <c r="P34" s="28"/>
      <c r="Q34" s="28">
        <v>100</v>
      </c>
      <c r="R34" s="189">
        <v>2</v>
      </c>
      <c r="S34" s="190">
        <v>0</v>
      </c>
      <c r="T34" s="190">
        <v>0</v>
      </c>
      <c r="U34" s="191">
        <v>0</v>
      </c>
      <c r="V34" s="189">
        <v>2</v>
      </c>
      <c r="W34" s="190">
        <v>0</v>
      </c>
      <c r="X34" s="190">
        <v>0</v>
      </c>
      <c r="Y34" s="191">
        <v>0</v>
      </c>
      <c r="Z34" s="201"/>
      <c r="AA34" s="202"/>
      <c r="AB34" s="202"/>
      <c r="AC34" s="203"/>
      <c r="AD34" s="201"/>
      <c r="AE34" s="202"/>
      <c r="AF34" s="202"/>
      <c r="AG34" s="203"/>
      <c r="AH34" s="201"/>
      <c r="AI34" s="202"/>
      <c r="AJ34" s="202"/>
      <c r="AK34" s="203"/>
      <c r="AL34" s="201"/>
      <c r="AM34" s="202"/>
      <c r="AN34" s="202"/>
      <c r="AO34" s="203"/>
      <c r="AP34" s="30">
        <v>0</v>
      </c>
      <c r="AQ34" s="31">
        <v>0</v>
      </c>
      <c r="AR34" s="31">
        <v>3</v>
      </c>
      <c r="AS34" s="32">
        <v>0</v>
      </c>
      <c r="AT34" s="33">
        <f>B34+C34+D34+F34+G34+H34+J34+K34+L34+N34+O34+P34+R34+S34+T34+V34+W34+X34+Z34+AA34+AB34</f>
        <v>20</v>
      </c>
      <c r="AU34" s="18">
        <f>E34+I34+M34+Q34+U34+Y34+AC34</f>
        <v>100</v>
      </c>
      <c r="AV34" s="19"/>
    </row>
    <row r="35" spans="1:48" s="51" customFormat="1" ht="16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8"/>
      <c r="AU35" s="49"/>
      <c r="AV35" s="50"/>
    </row>
    <row r="36" spans="1:48" s="51" customFormat="1" ht="16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AD36" s="47"/>
      <c r="AE36" s="47"/>
      <c r="AF36" s="47"/>
      <c r="AG36" s="47"/>
      <c r="AH36" s="47"/>
      <c r="AI36" s="47"/>
      <c r="AJ36" s="47"/>
      <c r="AK36" s="47"/>
      <c r="AL36" s="212" t="s">
        <v>99</v>
      </c>
      <c r="AM36" s="212"/>
      <c r="AN36" s="212"/>
      <c r="AO36" s="212"/>
      <c r="AP36" s="47"/>
      <c r="AQ36" s="47"/>
      <c r="AR36" s="47"/>
      <c r="AS36" s="47"/>
      <c r="AT36" s="48"/>
      <c r="AU36" s="49"/>
      <c r="AV36" s="50"/>
    </row>
    <row r="37" spans="1:48" s="20" customFormat="1" ht="19.5" customHeight="1" thickBot="1">
      <c r="A37" s="96"/>
      <c r="B37" s="211"/>
      <c r="C37" s="211"/>
      <c r="D37" s="211"/>
      <c r="E37" s="211"/>
      <c r="F37" s="211"/>
      <c r="G37" s="211"/>
      <c r="H37" s="211"/>
      <c r="I37" s="96"/>
      <c r="J37" s="97"/>
      <c r="K37" s="96"/>
      <c r="L37" s="96"/>
      <c r="M37" s="96"/>
      <c r="N37" s="96"/>
      <c r="O37" s="98"/>
      <c r="P37" s="99"/>
      <c r="Q37" s="97"/>
      <c r="R37" s="97"/>
      <c r="S37" s="97"/>
      <c r="T37" s="97"/>
      <c r="U37" s="97"/>
      <c r="V37" s="96"/>
      <c r="W37" s="97"/>
      <c r="X37" s="96"/>
      <c r="Y37" s="96"/>
      <c r="AD37" s="96"/>
      <c r="AE37" s="96"/>
      <c r="AF37" s="96"/>
      <c r="AG37" s="96"/>
      <c r="AH37" s="96"/>
      <c r="AI37" s="96"/>
      <c r="AJ37" s="96"/>
      <c r="AK37" s="96"/>
      <c r="AL37" s="213"/>
      <c r="AM37" s="214"/>
      <c r="AN37" s="215"/>
      <c r="AO37" s="215"/>
      <c r="AP37" s="52"/>
      <c r="AQ37" s="52"/>
      <c r="AR37" s="52"/>
      <c r="AS37" s="52"/>
      <c r="AT37" s="229">
        <f>(AT6+AT10+AT14+AT18+AT22+AT26+AT30)*15+AT34*10-3*2*5-5</f>
        <v>2385</v>
      </c>
      <c r="AU37" s="230">
        <f>SUM(AU6:AU34)</f>
        <v>710</v>
      </c>
      <c r="AV37" s="53"/>
    </row>
    <row r="38" spans="1:48" s="20" customFormat="1" ht="19.5" customHeight="1">
      <c r="A38" s="100"/>
      <c r="B38" s="102"/>
      <c r="C38" s="103"/>
      <c r="D38" s="103"/>
      <c r="E38" s="103"/>
      <c r="F38" s="103"/>
      <c r="G38" s="103"/>
      <c r="H38" s="101"/>
      <c r="I38" s="102"/>
      <c r="J38" s="101"/>
      <c r="K38" s="101"/>
      <c r="L38" s="101"/>
      <c r="M38" s="101"/>
      <c r="N38" s="101"/>
      <c r="O38" s="101"/>
      <c r="P38" s="101"/>
      <c r="Q38" s="103"/>
      <c r="R38" s="103"/>
      <c r="S38" s="103"/>
      <c r="T38" s="103"/>
      <c r="U38" s="103"/>
      <c r="V38" s="102"/>
      <c r="W38" s="103"/>
      <c r="X38" s="103"/>
      <c r="Y38" s="103"/>
      <c r="AD38" s="103"/>
      <c r="AE38" s="103"/>
      <c r="AF38" s="103"/>
      <c r="AG38" s="103"/>
      <c r="AH38" s="103"/>
      <c r="AI38" s="103"/>
      <c r="AJ38" s="103"/>
      <c r="AK38" s="103"/>
      <c r="AL38" s="216" t="s">
        <v>100</v>
      </c>
      <c r="AM38" s="217" t="s">
        <v>101</v>
      </c>
      <c r="AN38" s="218"/>
      <c r="AO38" s="219" t="s">
        <v>102</v>
      </c>
      <c r="AP38" s="55"/>
      <c r="AQ38" s="56"/>
      <c r="AR38" s="56"/>
      <c r="AS38" s="56"/>
      <c r="AT38" s="57"/>
      <c r="AU38" s="58"/>
      <c r="AV38" s="54" t="s">
        <v>20</v>
      </c>
    </row>
    <row r="39" spans="1:48" s="20" customFormat="1" ht="19.5" customHeight="1">
      <c r="A39" s="100"/>
      <c r="B39" s="102"/>
      <c r="C39" s="103"/>
      <c r="D39" s="103"/>
      <c r="E39" s="103"/>
      <c r="F39" s="103"/>
      <c r="G39" s="103"/>
      <c r="H39" s="103"/>
      <c r="I39" s="102"/>
      <c r="J39" s="101"/>
      <c r="K39" s="101"/>
      <c r="L39" s="101"/>
      <c r="M39" s="101"/>
      <c r="N39" s="101"/>
      <c r="O39" s="101"/>
      <c r="P39" s="101"/>
      <c r="Q39" s="103"/>
      <c r="R39" s="103"/>
      <c r="S39" s="103"/>
      <c r="T39" s="103"/>
      <c r="U39" s="103"/>
      <c r="V39" s="102"/>
      <c r="W39" s="103"/>
      <c r="X39" s="103"/>
      <c r="Y39" s="103"/>
      <c r="AD39" s="103"/>
      <c r="AE39" s="103"/>
      <c r="AF39" s="103"/>
      <c r="AG39" s="103"/>
      <c r="AH39" s="103"/>
      <c r="AI39" s="103"/>
      <c r="AJ39" s="103"/>
      <c r="AK39" s="103"/>
      <c r="AL39" s="220" t="s">
        <v>103</v>
      </c>
      <c r="AM39" s="221"/>
      <c r="AN39" s="221"/>
      <c r="AO39" s="222"/>
      <c r="AT39" s="59"/>
      <c r="AU39" s="58"/>
      <c r="AV39" s="54"/>
    </row>
    <row r="40" spans="1:48" s="20" customFormat="1" ht="19.5" customHeight="1">
      <c r="A40" s="100"/>
      <c r="B40" s="103"/>
      <c r="C40" s="103"/>
      <c r="D40" s="103"/>
      <c r="E40" s="103"/>
      <c r="F40" s="103"/>
      <c r="G40" s="103"/>
      <c r="H40" s="103"/>
      <c r="I40" s="102"/>
      <c r="J40" s="103"/>
      <c r="K40" s="103"/>
      <c r="L40" s="103"/>
      <c r="M40" s="103"/>
      <c r="N40" s="103"/>
      <c r="O40" s="104"/>
      <c r="P40" s="105"/>
      <c r="Q40" s="103"/>
      <c r="R40" s="103"/>
      <c r="S40" s="103"/>
      <c r="T40" s="103"/>
      <c r="U40" s="103"/>
      <c r="V40" s="102"/>
      <c r="W40" s="103"/>
      <c r="X40" s="103"/>
      <c r="Y40" s="103"/>
      <c r="AD40" s="103"/>
      <c r="AE40" s="103"/>
      <c r="AF40" s="103"/>
      <c r="AG40" s="103"/>
      <c r="AH40" s="103"/>
      <c r="AI40" s="103"/>
      <c r="AJ40" s="103"/>
      <c r="AK40" s="103"/>
      <c r="AL40" s="223"/>
      <c r="AM40" s="224"/>
      <c r="AN40" s="224"/>
      <c r="AO40" s="225"/>
      <c r="AT40" s="60"/>
      <c r="AU40" s="61"/>
      <c r="AV40" s="54"/>
    </row>
    <row r="41" spans="1:48" s="20" customFormat="1" ht="19.5" customHeight="1" thickBot="1">
      <c r="A41" s="100"/>
      <c r="B41" s="103"/>
      <c r="C41" s="103"/>
      <c r="D41" s="103"/>
      <c r="E41" s="103"/>
      <c r="F41" s="103"/>
      <c r="G41" s="103"/>
      <c r="H41" s="103"/>
      <c r="I41" s="102"/>
      <c r="J41" s="103"/>
      <c r="K41" s="103"/>
      <c r="L41" s="103"/>
      <c r="M41" s="103"/>
      <c r="N41" s="103"/>
      <c r="O41" s="103"/>
      <c r="P41" s="102"/>
      <c r="Q41" s="103"/>
      <c r="R41" s="103"/>
      <c r="S41" s="103"/>
      <c r="T41" s="103"/>
      <c r="U41" s="103"/>
      <c r="V41" s="103"/>
      <c r="W41" s="103"/>
      <c r="X41" s="103"/>
      <c r="Y41" s="103"/>
      <c r="AD41" s="103"/>
      <c r="AE41" s="103"/>
      <c r="AF41" s="103"/>
      <c r="AG41" s="103"/>
      <c r="AH41" s="103"/>
      <c r="AI41" s="103"/>
      <c r="AJ41" s="103"/>
      <c r="AK41" s="103"/>
      <c r="AL41" s="226" t="s">
        <v>104</v>
      </c>
      <c r="AM41" s="227" t="s">
        <v>105</v>
      </c>
      <c r="AN41" s="227" t="s">
        <v>106</v>
      </c>
      <c r="AO41" s="228" t="s">
        <v>107</v>
      </c>
      <c r="AT41" s="62"/>
      <c r="AU41" s="61"/>
      <c r="AV41" s="54"/>
    </row>
    <row r="42" spans="1:48" s="20" customFormat="1" ht="18">
      <c r="A42" s="211"/>
      <c r="B42" s="211"/>
      <c r="C42" s="211"/>
      <c r="D42" s="211"/>
      <c r="E42" s="211"/>
      <c r="F42" s="211"/>
      <c r="G42" s="211"/>
      <c r="H42" s="99"/>
      <c r="I42" s="96"/>
      <c r="J42" s="97"/>
      <c r="K42" s="96"/>
      <c r="L42" s="96"/>
      <c r="M42" s="96"/>
      <c r="N42" s="96"/>
      <c r="O42" s="98"/>
      <c r="P42" s="99"/>
      <c r="Q42" s="97"/>
      <c r="R42" s="97"/>
      <c r="S42" s="97"/>
      <c r="T42" s="97"/>
      <c r="U42" s="97"/>
      <c r="V42" s="96"/>
      <c r="W42" s="97"/>
      <c r="X42" s="96"/>
      <c r="Y42" s="96"/>
      <c r="Z42" s="107"/>
      <c r="AA42" s="107"/>
      <c r="AB42" s="107"/>
      <c r="AC42" s="107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T42" s="62"/>
      <c r="AU42" s="61"/>
      <c r="AV42" s="54"/>
    </row>
    <row r="43" spans="1:48" s="20" customFormat="1" ht="18">
      <c r="A43" s="138"/>
      <c r="B43" s="138"/>
      <c r="C43" s="138"/>
      <c r="D43" s="138"/>
      <c r="E43" s="138"/>
      <c r="F43" s="138"/>
      <c r="G43" s="138"/>
      <c r="H43" s="99"/>
      <c r="I43" s="96"/>
      <c r="J43" s="138"/>
      <c r="K43" s="138"/>
      <c r="L43" s="138"/>
      <c r="M43" s="138"/>
      <c r="N43" s="138"/>
      <c r="O43" s="138"/>
      <c r="P43" s="138"/>
      <c r="Q43" s="109"/>
      <c r="R43" s="109"/>
      <c r="S43" s="97"/>
      <c r="T43" s="97"/>
      <c r="U43" s="97"/>
      <c r="V43" s="96"/>
      <c r="W43" s="97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T43" s="62"/>
      <c r="AU43" s="61"/>
      <c r="AV43" s="54"/>
    </row>
    <row r="44" spans="1:48" s="20" customFormat="1" ht="18">
      <c r="A44" s="102"/>
      <c r="B44" s="103"/>
      <c r="C44" s="103"/>
      <c r="D44" s="103"/>
      <c r="E44" s="103"/>
      <c r="F44" s="103"/>
      <c r="G44" s="104"/>
      <c r="H44" s="105"/>
      <c r="I44" s="102"/>
      <c r="J44" s="141"/>
      <c r="K44" s="141"/>
      <c r="L44" s="141"/>
      <c r="M44" s="141"/>
      <c r="N44" s="141"/>
      <c r="O44" s="141"/>
      <c r="P44" s="141"/>
      <c r="Q44" s="141"/>
      <c r="R44" s="108"/>
      <c r="S44" s="103"/>
      <c r="T44" s="103"/>
      <c r="U44" s="103"/>
      <c r="V44" s="139"/>
      <c r="W44" s="139"/>
      <c r="X44" s="139"/>
      <c r="Y44" s="139"/>
      <c r="Z44" s="139"/>
      <c r="AA44" s="139"/>
      <c r="AB44" s="139"/>
      <c r="AC44" s="139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T44" s="62"/>
      <c r="AU44" s="61"/>
      <c r="AV44" s="54"/>
    </row>
    <row r="45" spans="1:48" s="20" customFormat="1" ht="18" customHeight="1">
      <c r="A45" s="102"/>
      <c r="B45" s="103"/>
      <c r="C45" s="103"/>
      <c r="D45" s="103"/>
      <c r="E45" s="103"/>
      <c r="F45" s="103"/>
      <c r="G45" s="104"/>
      <c r="H45" s="105"/>
      <c r="I45" s="102"/>
      <c r="J45" s="141"/>
      <c r="K45" s="141"/>
      <c r="L45" s="141"/>
      <c r="M45" s="141"/>
      <c r="N45" s="141"/>
      <c r="O45" s="141"/>
      <c r="P45" s="141"/>
      <c r="Q45" s="141"/>
      <c r="R45" s="141"/>
      <c r="S45" s="103"/>
      <c r="T45" s="103"/>
      <c r="U45" s="103"/>
      <c r="V45" s="139"/>
      <c r="W45" s="139"/>
      <c r="X45" s="139"/>
      <c r="Y45" s="139"/>
      <c r="Z45" s="139"/>
      <c r="AA45" s="139"/>
      <c r="AB45" s="139"/>
      <c r="AC45" s="139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T45" s="62"/>
      <c r="AU45" s="61"/>
      <c r="AV45" s="54"/>
    </row>
    <row r="46" spans="1:41" s="20" customFormat="1" ht="18">
      <c r="A46" s="142"/>
      <c r="B46" s="142"/>
      <c r="C46" s="142"/>
      <c r="D46" s="142"/>
      <c r="E46" s="142"/>
      <c r="F46" s="142"/>
      <c r="G46" s="142"/>
      <c r="H46" s="106"/>
      <c r="I46" s="106"/>
      <c r="J46" s="141"/>
      <c r="K46" s="141"/>
      <c r="L46" s="141"/>
      <c r="M46" s="141"/>
      <c r="N46" s="141"/>
      <c r="O46" s="141"/>
      <c r="P46" s="141"/>
      <c r="Q46" s="141"/>
      <c r="R46" s="110"/>
      <c r="S46" s="106"/>
      <c r="T46" s="106"/>
      <c r="U46" s="106"/>
      <c r="V46" s="140"/>
      <c r="W46" s="140"/>
      <c r="X46" s="140"/>
      <c r="Y46" s="140"/>
      <c r="Z46" s="140"/>
      <c r="AA46" s="140"/>
      <c r="AB46" s="140"/>
      <c r="AC46" s="14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</row>
    <row r="47" spans="1:41" ht="18">
      <c r="A47" s="137"/>
      <c r="B47" s="137"/>
      <c r="C47" s="137"/>
      <c r="D47" s="137"/>
      <c r="E47" s="137"/>
      <c r="F47" s="137"/>
      <c r="G47" s="137"/>
      <c r="H47" s="107"/>
      <c r="I47" s="107"/>
      <c r="J47" s="105"/>
      <c r="K47" s="105"/>
      <c r="L47" s="105"/>
      <c r="M47" s="105"/>
      <c r="N47" s="107"/>
      <c r="O47" s="107"/>
      <c r="P47" s="107"/>
      <c r="Q47" s="107"/>
      <c r="R47" s="107"/>
      <c r="S47" s="107"/>
      <c r="T47" s="107"/>
      <c r="U47" s="107"/>
      <c r="V47" s="140"/>
      <c r="W47" s="140"/>
      <c r="X47" s="140"/>
      <c r="Y47" s="140"/>
      <c r="Z47" s="140"/>
      <c r="AA47" s="140"/>
      <c r="AB47" s="140"/>
      <c r="AC47" s="14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</row>
    <row r="48" spans="1:41" ht="15">
      <c r="A48" s="107"/>
      <c r="B48" s="107"/>
      <c r="C48" s="107"/>
      <c r="D48" s="107"/>
      <c r="E48" s="107"/>
      <c r="F48" s="107"/>
      <c r="G48" s="107"/>
      <c r="H48" s="107"/>
      <c r="I48" s="107"/>
      <c r="J48" s="105"/>
      <c r="K48" s="105"/>
      <c r="L48" s="105"/>
      <c r="M48" s="105"/>
      <c r="N48" s="105"/>
      <c r="O48" s="105"/>
      <c r="P48" s="105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</row>
    <row r="49" spans="1:41" ht="15">
      <c r="A49" s="107"/>
      <c r="B49" s="107"/>
      <c r="C49" s="107"/>
      <c r="D49" s="107"/>
      <c r="E49" s="107"/>
      <c r="F49" s="107"/>
      <c r="G49" s="107"/>
      <c r="H49" s="107"/>
      <c r="I49" s="107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</row>
    <row r="50" spans="10:13" ht="15">
      <c r="J50" s="54"/>
      <c r="K50" s="54"/>
      <c r="L50" s="54"/>
      <c r="M50" s="54"/>
    </row>
    <row r="52" spans="12:15" ht="15">
      <c r="L52" s="54"/>
      <c r="M52" s="54"/>
      <c r="N52" s="54"/>
      <c r="O52" s="54"/>
    </row>
  </sheetData>
  <sheetProtection/>
  <mergeCells count="182">
    <mergeCell ref="G31:H31"/>
    <mergeCell ref="AL36:AO36"/>
    <mergeCell ref="AM38:AN38"/>
    <mergeCell ref="AL39:AO40"/>
    <mergeCell ref="AD2:AG2"/>
    <mergeCell ref="AH2:AK2"/>
    <mergeCell ref="AL2:AO2"/>
    <mergeCell ref="AP2:AS2"/>
    <mergeCell ref="AD32:AG32"/>
    <mergeCell ref="AH32:AK32"/>
    <mergeCell ref="AL32:AO32"/>
    <mergeCell ref="B4:E4"/>
    <mergeCell ref="F4:I4"/>
    <mergeCell ref="B8:E8"/>
    <mergeCell ref="J8:M8"/>
    <mergeCell ref="J12:M12"/>
    <mergeCell ref="AM27:AN27"/>
    <mergeCell ref="AD28:AG28"/>
    <mergeCell ref="AH28:AK28"/>
    <mergeCell ref="AL28:AO28"/>
    <mergeCell ref="AE31:AF31"/>
    <mergeCell ref="AI31:AJ31"/>
    <mergeCell ref="AM31:AN31"/>
    <mergeCell ref="AI23:AJ23"/>
    <mergeCell ref="Z24:AC24"/>
    <mergeCell ref="AD24:AG24"/>
    <mergeCell ref="AH24:AK24"/>
    <mergeCell ref="AE27:AF27"/>
    <mergeCell ref="AI27:AJ27"/>
    <mergeCell ref="AA19:AB19"/>
    <mergeCell ref="AE19:AF19"/>
    <mergeCell ref="AI19:AJ19"/>
    <mergeCell ref="Z20:AC20"/>
    <mergeCell ref="AD20:AG20"/>
    <mergeCell ref="AH20:AK20"/>
    <mergeCell ref="AA15:AB15"/>
    <mergeCell ref="Z16:AC16"/>
    <mergeCell ref="AE15:AF15"/>
    <mergeCell ref="AD16:AG16"/>
    <mergeCell ref="AI15:AJ15"/>
    <mergeCell ref="AH16:AK16"/>
    <mergeCell ref="AA11:AB11"/>
    <mergeCell ref="Z12:AC12"/>
    <mergeCell ref="AE11:AF11"/>
    <mergeCell ref="AD12:AG12"/>
    <mergeCell ref="AI11:AJ11"/>
    <mergeCell ref="AH12:AK12"/>
    <mergeCell ref="AA7:AB7"/>
    <mergeCell ref="Z8:AC8"/>
    <mergeCell ref="AE7:AF7"/>
    <mergeCell ref="AD8:AG8"/>
    <mergeCell ref="AI7:AJ7"/>
    <mergeCell ref="AH8:AK8"/>
    <mergeCell ref="AA3:AB3"/>
    <mergeCell ref="Z4:AC4"/>
    <mergeCell ref="AE3:AF3"/>
    <mergeCell ref="AD4:AG4"/>
    <mergeCell ref="AI3:AJ3"/>
    <mergeCell ref="AH4:AK4"/>
    <mergeCell ref="V8:Y8"/>
    <mergeCell ref="AQ15:AR15"/>
    <mergeCell ref="AQ19:AR19"/>
    <mergeCell ref="AQ31:AR31"/>
    <mergeCell ref="N32:Q32"/>
    <mergeCell ref="AQ27:AR27"/>
    <mergeCell ref="B20:E20"/>
    <mergeCell ref="C31:D31"/>
    <mergeCell ref="B32:E32"/>
    <mergeCell ref="F32:I32"/>
    <mergeCell ref="AA23:AB23"/>
    <mergeCell ref="AE23:AF23"/>
    <mergeCell ref="AQ23:AR23"/>
    <mergeCell ref="AQ3:AR3"/>
    <mergeCell ref="AQ7:AR7"/>
    <mergeCell ref="AQ11:AR11"/>
    <mergeCell ref="B1:AS1"/>
    <mergeCell ref="C27:D27"/>
    <mergeCell ref="G27:H27"/>
    <mergeCell ref="K27:L27"/>
    <mergeCell ref="W23:X23"/>
    <mergeCell ref="V4:Y4"/>
    <mergeCell ref="F28:I28"/>
    <mergeCell ref="F8:I8"/>
    <mergeCell ref="N16:Q16"/>
    <mergeCell ref="J16:M16"/>
    <mergeCell ref="K19:L19"/>
    <mergeCell ref="G11:H11"/>
    <mergeCell ref="O11:P11"/>
    <mergeCell ref="K15:L15"/>
    <mergeCell ref="G19:H19"/>
    <mergeCell ref="O27:P27"/>
    <mergeCell ref="F20:I20"/>
    <mergeCell ref="B16:E16"/>
    <mergeCell ref="G15:H15"/>
    <mergeCell ref="F12:I12"/>
    <mergeCell ref="C23:D23"/>
    <mergeCell ref="G23:H23"/>
    <mergeCell ref="C19:D19"/>
    <mergeCell ref="F16:I16"/>
    <mergeCell ref="B28:E28"/>
    <mergeCell ref="B24:E24"/>
    <mergeCell ref="F24:I24"/>
    <mergeCell ref="V24:Y24"/>
    <mergeCell ref="C3:D3"/>
    <mergeCell ref="W3:X3"/>
    <mergeCell ref="G3:H3"/>
    <mergeCell ref="K3:L3"/>
    <mergeCell ref="O3:P3"/>
    <mergeCell ref="B12:E12"/>
    <mergeCell ref="V16:Y16"/>
    <mergeCell ref="V20:Y20"/>
    <mergeCell ref="W19:X19"/>
    <mergeCell ref="W7:X7"/>
    <mergeCell ref="W11:X11"/>
    <mergeCell ref="V28:Y28"/>
    <mergeCell ref="J4:M4"/>
    <mergeCell ref="N4:Q4"/>
    <mergeCell ref="S3:T3"/>
    <mergeCell ref="R4:U4"/>
    <mergeCell ref="R16:U16"/>
    <mergeCell ref="S19:T19"/>
    <mergeCell ref="N12:Q12"/>
    <mergeCell ref="O15:P15"/>
    <mergeCell ref="W15:X15"/>
    <mergeCell ref="C7:D7"/>
    <mergeCell ref="G7:H7"/>
    <mergeCell ref="K7:L7"/>
    <mergeCell ref="N8:Q8"/>
    <mergeCell ref="V12:Y12"/>
    <mergeCell ref="O7:P7"/>
    <mergeCell ref="C15:D15"/>
    <mergeCell ref="C11:D11"/>
    <mergeCell ref="R8:U8"/>
    <mergeCell ref="S11:T11"/>
    <mergeCell ref="R12:U12"/>
    <mergeCell ref="S15:T15"/>
    <mergeCell ref="S7:T7"/>
    <mergeCell ref="O19:P19"/>
    <mergeCell ref="J20:M20"/>
    <mergeCell ref="J24:M24"/>
    <mergeCell ref="N24:Q24"/>
    <mergeCell ref="K11:L11"/>
    <mergeCell ref="R20:U20"/>
    <mergeCell ref="S23:T23"/>
    <mergeCell ref="R24:U24"/>
    <mergeCell ref="N20:Q20"/>
    <mergeCell ref="K23:L23"/>
    <mergeCell ref="O23:P23"/>
    <mergeCell ref="Z28:AC28"/>
    <mergeCell ref="W27:X27"/>
    <mergeCell ref="O31:P31"/>
    <mergeCell ref="J28:M28"/>
    <mergeCell ref="W31:X31"/>
    <mergeCell ref="N28:Q28"/>
    <mergeCell ref="K31:L31"/>
    <mergeCell ref="S27:T27"/>
    <mergeCell ref="R28:U28"/>
    <mergeCell ref="AA27:AB27"/>
    <mergeCell ref="S31:T31"/>
    <mergeCell ref="R32:U32"/>
    <mergeCell ref="V32:Y32"/>
    <mergeCell ref="J32:M32"/>
    <mergeCell ref="Z32:AC32"/>
    <mergeCell ref="AA31:AB31"/>
    <mergeCell ref="A46:G46"/>
    <mergeCell ref="A47:G47"/>
    <mergeCell ref="A43:G43"/>
    <mergeCell ref="V44:AC44"/>
    <mergeCell ref="V45:AC45"/>
    <mergeCell ref="V46:AC46"/>
    <mergeCell ref="V47:AC47"/>
    <mergeCell ref="J43:P43"/>
    <mergeCell ref="J44:Q44"/>
    <mergeCell ref="J45:R45"/>
    <mergeCell ref="J46:Q46"/>
    <mergeCell ref="Z2:AC2"/>
    <mergeCell ref="N2:Q2"/>
    <mergeCell ref="R2:U2"/>
    <mergeCell ref="B2:E2"/>
    <mergeCell ref="F2:I2"/>
    <mergeCell ref="J2:M2"/>
    <mergeCell ref="V2:Y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scale="37" r:id="rId1"/>
  <headerFooter alignWithMargins="0">
    <oddHeader>&amp;C&amp;"Arial,Bold"&amp;16Учебен план за бакалаври по Математика и информатика
Катедра "Алгебра и геометрия"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2012-06-22T12:29:34Z</cp:lastPrinted>
  <dcterms:created xsi:type="dcterms:W3CDTF">2005-04-01T13:26:56Z</dcterms:created>
  <dcterms:modified xsi:type="dcterms:W3CDTF">2013-02-14T10:14:15Z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6Y2RPV4R5W5M-28-115</vt:lpwstr>
  </property>
  <property fmtid="{D5CDD505-2E9C-101B-9397-08002B2CF9AE}" pid="4" name="_dlc_DocIdItemGu">
    <vt:lpwstr>d2d508f4-a44d-42c7-bb76-dd333b4cf460</vt:lpwstr>
  </property>
  <property fmtid="{D5CDD505-2E9C-101B-9397-08002B2CF9AE}" pid="5" name="_dlc_DocIdU">
    <vt:lpwstr>http://rc.uni-ruse.bg/education/students/_layouts/15/DocIdRedir.aspx?ID=6Y2RPV4R5W5M-28-115, 6Y2RPV4R5W5M-28-115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11500.0000000000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